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S:\Fire and Accident Prevention\Occupational Safety\Incident Classification Matrix\"/>
    </mc:Choice>
  </mc:AlternateContent>
  <xr:revisionPtr revIDLastSave="0" documentId="8_{32424BFE-1A5E-47DA-89B2-4639225FC4C0}" xr6:coauthVersionLast="38" xr6:coauthVersionMax="38" xr10:uidLastSave="{00000000-0000-0000-0000-000000000000}"/>
  <bookViews>
    <workbookView xWindow="0" yWindow="0" windowWidth="17600" windowHeight="9900" tabRatio="599" xr2:uid="{00000000-000D-0000-FFFF-FFFF00000000}"/>
  </bookViews>
  <sheets>
    <sheet name="Sheet1" sheetId="1" r:id="rId1"/>
    <sheet name="GRAPH" sheetId="3" r:id="rId2"/>
  </sheets>
  <definedNames>
    <definedName name="_xlnm.Print_Area" localSheetId="0">Sheet1!$B$2:$J$146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  <c r="M11" i="1"/>
  <c r="M16" i="1" l="1"/>
  <c r="N16" i="1"/>
  <c r="N15" i="1" l="1"/>
  <c r="M15" i="1"/>
  <c r="M36" i="1"/>
  <c r="N36" i="1"/>
  <c r="N35" i="1"/>
  <c r="M35" i="1"/>
  <c r="M39" i="1"/>
  <c r="N39" i="1"/>
  <c r="N38" i="1"/>
  <c r="M38" i="1"/>
  <c r="N37" i="1"/>
  <c r="M37" i="1"/>
  <c r="N27" i="1"/>
  <c r="M27" i="1"/>
  <c r="N12" i="1"/>
  <c r="N10" i="1"/>
  <c r="N24" i="1" l="1"/>
  <c r="M24" i="1"/>
  <c r="M34" i="1" l="1"/>
  <c r="N34" i="1"/>
  <c r="M33" i="1"/>
  <c r="N33" i="1"/>
  <c r="M30" i="1"/>
  <c r="N30" i="1"/>
  <c r="N26" i="1"/>
  <c r="M26" i="1"/>
  <c r="N25" i="1"/>
  <c r="M25" i="1"/>
  <c r="M14" i="1"/>
  <c r="N14" i="1"/>
  <c r="N13" i="1"/>
  <c r="M13" i="1"/>
  <c r="M12" i="1"/>
  <c r="M10" i="1"/>
  <c r="N8" i="1"/>
  <c r="F49" i="1" l="1"/>
  <c r="I51" i="1" s="1"/>
  <c r="D49" i="1"/>
  <c r="E51" i="1" s="1"/>
  <c r="M40" i="1" l="1"/>
  <c r="N40" i="1"/>
  <c r="N28" i="1"/>
  <c r="N29" i="1"/>
  <c r="N31" i="1"/>
  <c r="N32" i="1"/>
  <c r="M28" i="1"/>
  <c r="M29" i="1"/>
  <c r="M31" i="1"/>
  <c r="M32" i="1"/>
  <c r="N6" i="1"/>
  <c r="N7" i="1"/>
  <c r="N9" i="1"/>
  <c r="M6" i="1"/>
  <c r="M7" i="1"/>
  <c r="M8" i="1"/>
  <c r="M9" i="1"/>
  <c r="I49" i="1" l="1"/>
</calcChain>
</file>

<file path=xl/sharedStrings.xml><?xml version="1.0" encoding="utf-8"?>
<sst xmlns="http://schemas.openxmlformats.org/spreadsheetml/2006/main" count="218" uniqueCount="207">
  <si>
    <t>HF Exposure</t>
  </si>
  <si>
    <t>Burns</t>
  </si>
  <si>
    <t>Vehicle/Heavy Equipment incidents</t>
  </si>
  <si>
    <t>Dropped Objects/Equipment</t>
  </si>
  <si>
    <t>Struck By/Caught By</t>
  </si>
  <si>
    <t>Contact with Electricity</t>
  </si>
  <si>
    <t>Security</t>
  </si>
  <si>
    <t>Total Number Tier 1a incidents</t>
  </si>
  <si>
    <t>Total Number Tier 1p incidents</t>
  </si>
  <si>
    <t>Hot Work</t>
  </si>
  <si>
    <r>
      <t>H</t>
    </r>
    <r>
      <rPr>
        <b/>
        <vertAlign val="subscript"/>
        <sz val="9"/>
        <rFont val="Calibri"/>
        <family val="2"/>
      </rPr>
      <t>2</t>
    </r>
    <r>
      <rPr>
        <b/>
        <sz val="9"/>
        <rFont val="Calibri"/>
        <family val="2"/>
      </rPr>
      <t>S Exposure</t>
    </r>
  </si>
  <si>
    <t>*Hospitalization:  Any overnight hospital admittance for treatment.  This does not include admittance for observation.  Outpatient services are not considered hospitalization.</t>
  </si>
  <si>
    <t>Total Number Tier 1 Incidents (a+p)</t>
  </si>
  <si>
    <t xml:space="preserve">             Outcome
</t>
  </si>
  <si>
    <t>Thermal related illness</t>
  </si>
  <si>
    <t>Eye Injury</t>
  </si>
  <si>
    <t>Hearing Loss</t>
  </si>
  <si>
    <t>Tier Ia</t>
  </si>
  <si>
    <t>Tier Ip</t>
  </si>
  <si>
    <t>Confined Space</t>
  </si>
  <si>
    <t>Excavation</t>
  </si>
  <si>
    <t>Other Incident Type Not Categorized Above</t>
  </si>
  <si>
    <t>AFPM Personal Safety Incident Matrix</t>
  </si>
  <si>
    <t>Energy Isolation and Control</t>
  </si>
  <si>
    <t>Confined Spaces</t>
  </si>
  <si>
    <t>Excavations</t>
  </si>
  <si>
    <t>Lifting/Rigging</t>
  </si>
  <si>
    <t>Protective Equipment</t>
  </si>
  <si>
    <t>Tool Use</t>
  </si>
  <si>
    <t>Safety Systems</t>
  </si>
  <si>
    <t>Other</t>
  </si>
  <si>
    <t>Exposure to Other Toxic Chemicals  (not H2S or HF) /Biological agents/Radiation.</t>
  </si>
  <si>
    <t>Falls</t>
  </si>
  <si>
    <t>Work Permits</t>
  </si>
  <si>
    <t>PPE</t>
  </si>
  <si>
    <t>*** Life-altering:  Long-term or permanent injury / illness with severe impact to daily activities</t>
  </si>
  <si>
    <r>
      <t xml:space="preserve">Tier 3 - Low Potential
</t>
    </r>
    <r>
      <rPr>
        <b/>
        <sz val="9"/>
        <rFont val="Calibri"/>
        <family val="2"/>
        <scheme val="minor"/>
      </rPr>
      <t>Minor or No Outcome</t>
    </r>
  </si>
  <si>
    <t>** Medical treatment**:  Treatment  required and administered by a licensed health care provider.</t>
  </si>
  <si>
    <t>Working at Height, Slips, Trips, Falls</t>
  </si>
  <si>
    <t>Electrical Work, or Hot Work</t>
  </si>
  <si>
    <t>Diving/Water/dock</t>
  </si>
  <si>
    <t>Tier 1a Rate</t>
  </si>
  <si>
    <t>Tier Ip Rate</t>
  </si>
  <si>
    <t>Enter Number of Contractor and Employee Hours Worked</t>
  </si>
  <si>
    <t>Amputation
Fracture
Laceration
Concussion</t>
  </si>
  <si>
    <r>
      <rPr>
        <b/>
        <u/>
        <sz val="9"/>
        <color theme="1"/>
        <rFont val="Calibri"/>
        <scheme val="minor"/>
      </rPr>
      <t xml:space="preserve">Tier 2- Moderate Potential
</t>
    </r>
    <r>
      <rPr>
        <b/>
        <sz val="9"/>
        <color theme="1"/>
        <rFont val="Calibri"/>
        <scheme val="minor"/>
      </rPr>
      <t xml:space="preserve"> Less Than Serious Outcome 
(Actual and Potential)</t>
    </r>
  </si>
  <si>
    <t>Laceration/Fracture</t>
  </si>
  <si>
    <t>Heat Stress</t>
  </si>
  <si>
    <t>Dropped Object</t>
  </si>
  <si>
    <t>Energy Isolation</t>
  </si>
  <si>
    <t>Rigging</t>
  </si>
  <si>
    <t>Vehicles</t>
  </si>
  <si>
    <t>Water</t>
  </si>
  <si>
    <t>Struck/Caught by</t>
  </si>
  <si>
    <t>MI Failure</t>
  </si>
  <si>
    <t>H2S Exposure</t>
  </si>
  <si>
    <t>Other Toxics Exposure</t>
  </si>
  <si>
    <t>Contact w/Electricity</t>
  </si>
  <si>
    <t>Thermal/Chemical Burns</t>
  </si>
  <si>
    <t>Hearing Impact</t>
  </si>
  <si>
    <t>Summary Data for Graphs</t>
  </si>
  <si>
    <t>Tier II Metrics</t>
  </si>
  <si>
    <t>Tier Ip Metrics</t>
  </si>
  <si>
    <t>Tier Ia Metrics</t>
  </si>
  <si>
    <t>Tier III Metrics</t>
  </si>
  <si>
    <r>
      <rPr>
        <b/>
        <u/>
        <sz val="11"/>
        <rFont val="Calibri"/>
        <scheme val="minor"/>
      </rPr>
      <t>Tier 1a - Actual Serious Injury Occurred</t>
    </r>
    <r>
      <rPr>
        <b/>
        <sz val="9"/>
        <rFont val="Calibri"/>
        <family val="2"/>
        <scheme val="minor"/>
      </rPr>
      <t xml:space="preserve">
</t>
    </r>
    <r>
      <rPr>
        <b/>
        <sz val="9"/>
        <color theme="1"/>
        <rFont val="Calibri"/>
        <scheme val="minor"/>
      </rPr>
      <t>(Resulting in: Fatality, Hospitalization*, or Life Altering Event***)</t>
    </r>
    <r>
      <rPr>
        <b/>
        <sz val="9"/>
        <rFont val="Calibri"/>
        <family val="2"/>
        <scheme val="minor"/>
      </rPr>
      <t xml:space="preserve">
</t>
    </r>
  </si>
  <si>
    <r>
      <t xml:space="preserve">
</t>
    </r>
    <r>
      <rPr>
        <b/>
        <u/>
        <sz val="9"/>
        <rFont val="Calibri"/>
        <family val="2"/>
        <scheme val="minor"/>
      </rPr>
      <t xml:space="preserve">Tier 1p - High Potential Incident Occurred
</t>
    </r>
    <r>
      <rPr>
        <b/>
        <sz val="9"/>
        <rFont val="Calibri"/>
        <family val="2"/>
        <scheme val="minor"/>
      </rPr>
      <t xml:space="preserve">
 High Potential With Less Than Serious Outcome
</t>
    </r>
    <r>
      <rPr>
        <b/>
        <sz val="9"/>
        <color rgb="FFFF0000"/>
        <rFont val="Calibri"/>
        <scheme val="minor"/>
      </rPr>
      <t>(</t>
    </r>
    <r>
      <rPr>
        <b/>
        <sz val="10"/>
        <color rgb="FFFF0000"/>
        <rFont val="Calibri"/>
        <scheme val="minor"/>
      </rPr>
      <t>Potential</t>
    </r>
    <r>
      <rPr>
        <b/>
        <sz val="9"/>
        <color rgb="FFFF0000"/>
        <rFont val="Calibri"/>
        <scheme val="minor"/>
      </rPr>
      <t xml:space="preserve"> for Fatality, Hospitalization*, or Life Altering Event***)</t>
    </r>
    <r>
      <rPr>
        <b/>
        <sz val="9"/>
        <rFont val="Calibri"/>
        <family val="2"/>
        <scheme val="minor"/>
      </rPr>
      <t xml:space="preserve">
</t>
    </r>
  </si>
  <si>
    <t>Injury/Exposure Type</t>
  </si>
  <si>
    <t>Top Section:  Injury Type/Consequence</t>
  </si>
  <si>
    <t>Mechanical integrity</t>
  </si>
  <si>
    <r>
      <t>1. An Unprotected H2S exposure event</t>
    </r>
    <r>
      <rPr>
        <strike/>
        <sz val="9"/>
        <color rgb="FFFF0000"/>
        <rFont val="Calibri"/>
        <family val="2"/>
      </rPr>
      <t/>
    </r>
  </si>
  <si>
    <t xml:space="preserve">2. An HF exposure event </t>
  </si>
  <si>
    <t>3. Any acute or chronic toxic chemical exposure event or asphyxiation.</t>
  </si>
  <si>
    <t>4. An Exposure to radiation or biological materials event.</t>
  </si>
  <si>
    <t>5. An Electrical shock event.</t>
  </si>
  <si>
    <t>6. Any burn event from hot materials (steam, condensate, hot hydrocarbons), or corrosives (caustics, acids).</t>
  </si>
  <si>
    <t>Injury Type/Consequence</t>
  </si>
  <si>
    <t>Activity/Cause</t>
  </si>
  <si>
    <t>Please enter 1 for each incident in the appropriate metrics box.  If more than 1 type of injury, pick the most signficant.</t>
  </si>
  <si>
    <t>Exposure to Energy</t>
  </si>
  <si>
    <t>Exposure To Haz. Energy</t>
  </si>
  <si>
    <r>
      <t xml:space="preserve">7.  </t>
    </r>
    <r>
      <rPr>
        <sz val="9"/>
        <rFont val="Calibri"/>
        <family val="2"/>
      </rPr>
      <t xml:space="preserve">Energy isolation failure causing fatality or hospitalization from </t>
    </r>
    <r>
      <rPr>
        <b/>
        <sz val="9"/>
        <rFont val="Calibri"/>
      </rPr>
      <t>exposure</t>
    </r>
    <r>
      <rPr>
        <sz val="9"/>
        <rFont val="Calibri"/>
        <family val="2"/>
      </rPr>
      <t xml:space="preserve"> to </t>
    </r>
    <r>
      <rPr>
        <u/>
        <sz val="9"/>
        <rFont val="Calibri"/>
      </rPr>
      <t>process energy</t>
    </r>
    <r>
      <rPr>
        <sz val="9"/>
        <rFont val="Calibri"/>
        <family val="2"/>
      </rPr>
      <t>, toxic materials, hot materials</t>
    </r>
  </si>
  <si>
    <r>
      <t xml:space="preserve">8.  </t>
    </r>
    <r>
      <rPr>
        <sz val="9"/>
        <rFont val="Calibri"/>
        <family val="2"/>
      </rPr>
      <t xml:space="preserve">Energy isolation failure causing fatality or hospitalization from </t>
    </r>
    <r>
      <rPr>
        <u/>
        <sz val="9"/>
        <rFont val="Calibri"/>
      </rPr>
      <t>mechanical energy</t>
    </r>
  </si>
  <si>
    <t>9. Any concussion, amputation, fracture, laceration, joint or ligament damage.</t>
  </si>
  <si>
    <t>10. Loss of eye(s), severe vision loss or blindness.</t>
  </si>
  <si>
    <t>11. Severe to complete noise induced hearing loss or deafness in one or more ears.</t>
  </si>
  <si>
    <t>12. Heat stroke,  hypothermia, or frostbite event.</t>
  </si>
  <si>
    <t>13. Any  significant incident not categorized above</t>
  </si>
  <si>
    <t xml:space="preserve">14.  Any fall of 4 feet or more </t>
  </si>
  <si>
    <t>15.  Any failure/collapse of elevated walkway, platform, ladder, or scaffold</t>
  </si>
  <si>
    <t>16.Worker caught by machinery, struck by debris or equipment.</t>
  </si>
  <si>
    <t>17. Any dropped object striking worker(s).</t>
  </si>
  <si>
    <t>18. Control of hazardous energy (examples: failure to verify absence of energy, not locking/tagging isolation point, inappropriate removal of lock or tag.  Opening equipment containing process materials).</t>
  </si>
  <si>
    <t>19. Opening or cutting into wrong lines, process lines, electrical conduit.  Opening equipment containing pressure.</t>
  </si>
  <si>
    <t xml:space="preserve">20. Electrical Work, or Hot Work (welding, cutting grinding on equipment that is not hydrocarbon free. Failure to atmosphere test.  </t>
  </si>
  <si>
    <t>21. Any Confined Space incident  </t>
  </si>
  <si>
    <t>22. Any incident related to Work Permit compliance</t>
  </si>
  <si>
    <t>23. Any excavation incident</t>
  </si>
  <si>
    <t>24. Lift/Load or Crane Incident</t>
  </si>
  <si>
    <t>25. PPE failure/Inadequate PPE used.</t>
  </si>
  <si>
    <t>26. Improper tool use</t>
  </si>
  <si>
    <t>27. Bypassing safeguards or interlocks</t>
  </si>
  <si>
    <t>28. Mechanical Integrity Loss of Containment</t>
  </si>
  <si>
    <t xml:space="preserve">29. Turning over or tipping a crane or other heavy equipment (rail, fork trucks, etc.).
</t>
  </si>
  <si>
    <t>30. Rail incident or derailment.</t>
  </si>
  <si>
    <t>31. Any vehicle related incident</t>
  </si>
  <si>
    <t>32.Security or workplace violence event</t>
  </si>
  <si>
    <t>33. Working on, near or around docks, marine operations, or  working near water, drowning, etc.</t>
  </si>
  <si>
    <t>34.  Other cause not categorized above.</t>
  </si>
  <si>
    <t>35. An unprotected H2S exposure event greater than IDLH or causing acute exposure symptoms.</t>
  </si>
  <si>
    <r>
      <t xml:space="preserve">36. </t>
    </r>
    <r>
      <rPr>
        <b/>
        <u/>
        <sz val="9"/>
        <rFont val="Calibri"/>
        <family val="2"/>
      </rPr>
      <t>Any</t>
    </r>
    <r>
      <rPr>
        <sz val="9"/>
        <rFont val="Calibri"/>
        <family val="2"/>
      </rPr>
      <t xml:space="preserve"> visual, or detected HF vapor/liquid release (except Wisp or flange discoloration).  Note:  presence of personnel not required.</t>
    </r>
  </si>
  <si>
    <t>37. Unprotected exposure event to chemicals greater than IDLH, or causing loss of consciousness.</t>
  </si>
  <si>
    <t>38. An acute radiation exposure above the annual limit</t>
  </si>
  <si>
    <t>39. Any potential asphyxiation (workers unprotected in an inert or low oxygen environment)</t>
  </si>
  <si>
    <t>40. Any actual or potential Electrical shock to 110 volts AC, 50 volts DC, or greater.  Any arc flash incident.</t>
  </si>
  <si>
    <t xml:space="preserve">41. Any exposure to hot materials (steam, condensate, hot hydrocarbons), or corrosives (caustics, acids) where there was a potential for significant burns.  Small 3rd degree burn or any 2nd degree burn &gt; 3% of body area. </t>
  </si>
  <si>
    <r>
      <t xml:space="preserve">42.  </t>
    </r>
    <r>
      <rPr>
        <sz val="9"/>
        <rFont val="Calibri"/>
        <family val="2"/>
      </rPr>
      <t xml:space="preserve">Energy isolation failure causing </t>
    </r>
    <r>
      <rPr>
        <b/>
        <sz val="9"/>
        <rFont val="Calibri"/>
      </rPr>
      <t>potential exposure</t>
    </r>
    <r>
      <rPr>
        <sz val="9"/>
        <rFont val="Calibri"/>
        <family val="2"/>
      </rPr>
      <t xml:space="preserve"> to </t>
    </r>
    <r>
      <rPr>
        <u/>
        <sz val="9"/>
        <rFont val="Calibri"/>
      </rPr>
      <t>process energy</t>
    </r>
    <r>
      <rPr>
        <sz val="9"/>
        <rFont val="Calibri"/>
        <family val="2"/>
      </rPr>
      <t>, toxic materials, hot materials</t>
    </r>
  </si>
  <si>
    <r>
      <t xml:space="preserve">43.  </t>
    </r>
    <r>
      <rPr>
        <sz val="9"/>
        <rFont val="Calibri"/>
        <family val="2"/>
      </rPr>
      <t xml:space="preserve">Energy isolation failure causing </t>
    </r>
    <r>
      <rPr>
        <b/>
        <sz val="9"/>
        <rFont val="Calibri"/>
      </rPr>
      <t>potential exposure</t>
    </r>
    <r>
      <rPr>
        <sz val="9"/>
        <rFont val="Calibri"/>
        <family val="2"/>
      </rPr>
      <t xml:space="preserve"> to </t>
    </r>
    <r>
      <rPr>
        <u/>
        <sz val="9"/>
        <rFont val="Calibri"/>
      </rPr>
      <t>mechanical energy</t>
    </r>
  </si>
  <si>
    <t xml:space="preserve">44. Any significant laceration (large # of sutures, dangerous location, jagged cut). </t>
  </si>
  <si>
    <t>45. Any concussion.</t>
  </si>
  <si>
    <r>
      <t>46</t>
    </r>
    <r>
      <rPr>
        <b/>
        <sz val="9"/>
        <rFont val="Calibri"/>
      </rPr>
      <t>.  Potential for serious injury from falling object(s) or potential fall from height</t>
    </r>
    <r>
      <rPr>
        <sz val="9"/>
        <rFont val="Calibri"/>
        <family val="2"/>
      </rPr>
      <t xml:space="preserve"> that could cause fractures, lacerations, internal organ damage, fatality.</t>
    </r>
  </si>
  <si>
    <t>47. Any significant bone fracture (not finger, toe).</t>
  </si>
  <si>
    <t>48. Incident involving the eye(s) with potential for severe vision loss, blindness, or loss of eye(s).</t>
  </si>
  <si>
    <t>49. Acute incident or chronic exposure with potential to cause severe noise induced hearing loss or deafness in one or more ears.</t>
  </si>
  <si>
    <t>50. Heat stroke or frostbite with potential for amputation.</t>
  </si>
  <si>
    <t>51.  Any potential significant incident not categorized above.</t>
  </si>
  <si>
    <t>52. Any  actual fall of 4 or more; or a worker exposed to a potential 10' fall (not tied off, no guardrails, etc.).</t>
  </si>
  <si>
    <t>53. Potential fall from structural failure of an elevated platform, stairway, scaffold or ladder</t>
  </si>
  <si>
    <t>54. Incident where employees caught by rotating equipment or struck by object.</t>
  </si>
  <si>
    <r>
      <t xml:space="preserve">55. Dropped object into unprotected area with </t>
    </r>
    <r>
      <rPr>
        <b/>
        <sz val="9"/>
        <rFont val="Calibri"/>
      </rPr>
      <t>potential for</t>
    </r>
    <r>
      <rPr>
        <sz val="9"/>
        <rFont val="Calibri"/>
        <family val="2"/>
      </rPr>
      <t xml:space="preserve"> fatality/serious injury (per Drops Calculator). </t>
    </r>
  </si>
  <si>
    <t>56. Control of hazardous energy (examples: failure to verify absence of energy, not locking/tagging isolation point, inappropriate removal of lock or tag.  Opening equipment containing process materials).</t>
  </si>
  <si>
    <t>57. Opening or cutting into wrong lines, process lines, electrical conduit.  Opening equipment containing pressure.</t>
  </si>
  <si>
    <t xml:space="preserve">58. Electrical Work, or Hot Work (welding, cutting grinding on equipment that is no hydrocarbon free. Failure to atmosphere test.  </t>
  </si>
  <si>
    <t>59. Any Confined Space incident  </t>
  </si>
  <si>
    <t>60. Any incident related to Work Permit compliance</t>
  </si>
  <si>
    <t>61. Any excavation incident</t>
  </si>
  <si>
    <t>62. Lift/Load Incident.   Any crane/hoist failure or dropped load.  Any contact by crane or load with process equipment</t>
  </si>
  <si>
    <t>63. PPE failure/Inadequate PPE used.</t>
  </si>
  <si>
    <t>64. Improper tool use</t>
  </si>
  <si>
    <t>65. Bypassing safeguards or interlocks</t>
  </si>
  <si>
    <t>66. Mechanical Integrity Loss of Containment</t>
  </si>
  <si>
    <t>67. Vehicle incident - company business or premises</t>
  </si>
  <si>
    <t xml:space="preserve">68.  Any rail incident </t>
  </si>
  <si>
    <t>69. Vehicle on company property  striking a pedestrian, process equipment, or rollover.</t>
  </si>
  <si>
    <t>70. Security or workplace violence event.</t>
  </si>
  <si>
    <t>72.  Other cause not categorized above.</t>
  </si>
  <si>
    <t xml:space="preserve">73. Unprotected H2S exposure above &gt; 50 and &lt;100 ppm </t>
  </si>
  <si>
    <t>74. Any minor (wisp or flange discoloration) loss of HF containment - no potential contact with personnel</t>
  </si>
  <si>
    <t>75. Hazardous Materials Exposure exceeding OEL, PEL, TLV.  Dizziness, nausea or other medical treatment for exposures not exceeding IDLH</t>
  </si>
  <si>
    <t>76. Ionizing radiation exposure above acceptable limit, welding arc flash event</t>
  </si>
  <si>
    <t>77. Exposure to low voltage, low amperage electricity, no potential for serious injury.</t>
  </si>
  <si>
    <t>78. Minor injury from thermal or chemical burns</t>
  </si>
  <si>
    <t>79.  Energy Isolation Procedural Issue, no potential for serious injury</t>
  </si>
  <si>
    <t>80. Chipped Tooth, hairline finger/toe dislocation, minor bone fracture (finger, tooth).</t>
  </si>
  <si>
    <t>81. Minor laceration outpatient treatment, no potential for hospitalization.  Use of glue or steri-strips in lieu of sutures.</t>
  </si>
  <si>
    <t>82. Overexertion, strain, repetitive ergonomic issue requiring medical treatment**</t>
  </si>
  <si>
    <t>83. Foreign object embedded, or other eye injury requiring treatment.</t>
  </si>
  <si>
    <t>84. &gt;25db audiometric threshold shift.</t>
  </si>
  <si>
    <t>85. Thermal related illness requiring medical treatment**</t>
  </si>
  <si>
    <t>86. Miscellaneous injury requiring medical treatment** that did not present potential risk of serious injury</t>
  </si>
  <si>
    <t>87. Unprotected fall from height less than 4’. Broken bone from fall on same level or uneven surface.</t>
  </si>
  <si>
    <t>88. Protected fall from &gt;4 ft., including fall down a stairway</t>
  </si>
  <si>
    <t>89. Incident where employees caught by rotating equipment or struck by object - no potential for serious injury</t>
  </si>
  <si>
    <t>90. Dropped object with slight or minor potential as determined by Drops Calculator</t>
  </si>
  <si>
    <t>91. Energy isolation administrative procedure or paperwork issue</t>
  </si>
  <si>
    <t>92. Hot Work administrative procedure or paperwork issue</t>
  </si>
  <si>
    <t>93. Confined Space entry administrative procedure or paperwork issue</t>
  </si>
  <si>
    <t>94. Permit compliance administrative procedure or paperwork issue</t>
  </si>
  <si>
    <t>95. Excavation administrative procedure or paperwork issue without potential for serious injury</t>
  </si>
  <si>
    <t>96. Lift/Load administrative procedure or paperwork issue</t>
  </si>
  <si>
    <t>97. Other PPE failure/Inadequate PPE used.</t>
  </si>
  <si>
    <t>98. Other Improper tool use</t>
  </si>
  <si>
    <t>99. Other safeguards or interlocks administrative procedure or paperwork issue</t>
  </si>
  <si>
    <t>100.Mechanical Integrity Loss of Containment</t>
  </si>
  <si>
    <t>101. Low impact vehicle incident – fender bender</t>
  </si>
  <si>
    <t>102. Any other vehicle/crane contact with structures other than operating equipment (buildings, trees, fences, gates, etc.).</t>
  </si>
  <si>
    <t>103. Security breach/incident with no potential for significant injury or personal altercation</t>
  </si>
  <si>
    <t>104.Working near water exposure without personal flotation device</t>
  </si>
  <si>
    <t>105. Unprotected H2S exposure below 50 ppm</t>
  </si>
  <si>
    <t>106. Improper class of PPE used in HF alkylation unit.</t>
  </si>
  <si>
    <t>107. Improper removal of ACM (&gt;1 linear foot) without enclosures, respirators, etc.</t>
  </si>
  <si>
    <t>108. Radiation barrier compromised</t>
  </si>
  <si>
    <t>110. Thermal burns – First Aid</t>
  </si>
  <si>
    <t>111.  Energy Isolation Procedural Issue, no potential for injury</t>
  </si>
  <si>
    <t>109.  Electrical procedural issue - no potential for injury</t>
  </si>
  <si>
    <t>112. Bruise/contusion</t>
  </si>
  <si>
    <t>113. Minor cut, first aid treatment.</t>
  </si>
  <si>
    <t>114. Eye Irritation</t>
  </si>
  <si>
    <t>115.  &gt;10 dB threshold shift</t>
  </si>
  <si>
    <t>116. Heat Stress, Consuming fluids, Dizziness/nausea</t>
  </si>
  <si>
    <t>117.Minor miscellaneous injury, low potential</t>
  </si>
  <si>
    <t xml:space="preserve">118. Slip/fall or mis-step on same level or proper stairway, sprained/rolled ankle.  Housekeeping issue.  Musculoskeletal issue.  </t>
  </si>
  <si>
    <t>119. Fall on proper stairway with handrails, using handrails –</t>
  </si>
  <si>
    <t>120. Bruise</t>
  </si>
  <si>
    <t>121. Falling object, no personnel at risk (barricaded/controlled area)</t>
  </si>
  <si>
    <t>122. Inadequate or noncormance with Energy Isolation procedure.</t>
  </si>
  <si>
    <t>123. Inadequate or noncormance with  procedure.</t>
  </si>
  <si>
    <t>124. Inadequate or noncormance with  procedure.</t>
  </si>
  <si>
    <t>125. Inadequate or noncormance with  procedure.</t>
  </si>
  <si>
    <t>128. Inadequate or noncormance with  procedure.</t>
  </si>
  <si>
    <t>129. Inadequate or noncormance with  procedure.</t>
  </si>
  <si>
    <t>126. Inadequate or noncormance with  procedure.</t>
  </si>
  <si>
    <t>127. Inadequate or noncormance with  procedure.</t>
  </si>
  <si>
    <t>130. Fence, camera, bollards, lighting or other equipment damage</t>
  </si>
  <si>
    <t xml:space="preserve">71. Working on, near or around docks, marine operations, or  working near water with potential for drowning.  </t>
  </si>
  <si>
    <t>Bottom Section:  Activity/Cause of Injury:  Enter 1 in the appropriate metrics box that represents the activity related to the injury in the above section.  Note:  Stay In Same Column!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</si>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</sst>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vertAlign val="subscript"/>
      <sz val="9"/>
      <name val="Calibri"/>
      <family val="2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/>
      <sz val="9"/>
      <name val="Calibri"/>
      <family val="2"/>
      <scheme val="minor"/>
    </font>
    <font>
      <b/>
      <u/>
      <sz val="9"/>
      <name val="Calibri"/>
      <family val="2"/>
    </font>
    <font>
      <strike/>
      <sz val="9"/>
      <color rgb="FFFF0000"/>
      <name val="Calibri"/>
      <family val="2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</font>
    <font>
      <b/>
      <sz val="9"/>
      <name val="Calibri"/>
    </font>
    <font>
      <b/>
      <sz val="9"/>
      <color rgb="FFFF0000"/>
      <name val="Calibri"/>
      <scheme val="minor"/>
    </font>
    <font>
      <b/>
      <sz val="10"/>
      <color rgb="FFFF0000"/>
      <name val="Calibri"/>
      <scheme val="minor"/>
    </font>
    <font>
      <sz val="9"/>
      <name val="Calibri"/>
    </font>
    <font>
      <b/>
      <sz val="11"/>
      <color theme="0"/>
      <name val="Calibri"/>
      <family val="2"/>
    </font>
    <font>
      <b/>
      <sz val="14"/>
      <name val="Calibri"/>
      <scheme val="minor"/>
    </font>
    <font>
      <b/>
      <sz val="9"/>
      <color theme="1"/>
      <name val="Calibri"/>
      <scheme val="minor"/>
    </font>
    <font>
      <b/>
      <u/>
      <sz val="9"/>
      <color theme="1"/>
      <name val="Calibri"/>
      <scheme val="minor"/>
    </font>
    <font>
      <b/>
      <sz val="11"/>
      <name val="Calibri"/>
      <scheme val="minor"/>
    </font>
    <font>
      <b/>
      <sz val="9"/>
      <name val="Calibri"/>
      <scheme val="minor"/>
    </font>
    <font>
      <b/>
      <u/>
      <sz val="11"/>
      <name val="Calibri"/>
      <scheme val="minor"/>
    </font>
    <font>
      <u/>
      <sz val="9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BAA8"/>
        <bgColor indexed="64"/>
      </patternFill>
    </fill>
    <fill>
      <patternFill patternType="solid">
        <fgColor rgb="FFFFC000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6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0" borderId="9" xfId="0" applyFont="1" applyBorder="1" applyAlignment="1"/>
    <xf numFmtId="0" fontId="1" fillId="4" borderId="25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0" fontId="1" fillId="0" borderId="10" xfId="0" applyFont="1" applyBorder="1" applyAlignment="1"/>
    <xf numFmtId="0" fontId="1" fillId="0" borderId="4" xfId="0" applyFont="1" applyBorder="1" applyAlignment="1"/>
    <xf numFmtId="0" fontId="1" fillId="4" borderId="28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horizontal="center" wrapText="1"/>
    </xf>
    <xf numFmtId="0" fontId="1" fillId="0" borderId="12" xfId="0" applyFont="1" applyBorder="1" applyAlignment="1"/>
    <xf numFmtId="0" fontId="2" fillId="6" borderId="9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/>
    <xf numFmtId="0" fontId="7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/>
    </xf>
    <xf numFmtId="0" fontId="1" fillId="4" borderId="21" xfId="0" applyFont="1" applyFill="1" applyBorder="1" applyAlignment="1">
      <alignment wrapText="1"/>
    </xf>
    <xf numFmtId="0" fontId="1" fillId="4" borderId="22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/>
    <xf numFmtId="0" fontId="12" fillId="0" borderId="0" xfId="0" applyFont="1" applyBorder="1"/>
    <xf numFmtId="0" fontId="9" fillId="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4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3" fillId="0" borderId="0" xfId="0" applyFont="1" applyBorder="1"/>
    <xf numFmtId="0" fontId="14" fillId="4" borderId="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5" xfId="0" applyFont="1" applyBorder="1"/>
    <xf numFmtId="0" fontId="13" fillId="0" borderId="15" xfId="0" applyFont="1" applyBorder="1"/>
    <xf numFmtId="0" fontId="5" fillId="0" borderId="0" xfId="0" applyFont="1"/>
    <xf numFmtId="0" fontId="13" fillId="0" borderId="0" xfId="0" applyFont="1"/>
    <xf numFmtId="0" fontId="14" fillId="4" borderId="0" xfId="0" applyFont="1" applyFill="1" applyBorder="1" applyAlignment="1">
      <alignment horizontal="left" vertical="top" wrapText="1"/>
    </xf>
    <xf numFmtId="0" fontId="5" fillId="2" borderId="13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6" borderId="4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2" fillId="6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center" textRotation="90" wrapText="1"/>
    </xf>
    <xf numFmtId="0" fontId="19" fillId="5" borderId="4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3" borderId="41" xfId="0" applyFont="1" applyFill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3" borderId="47" xfId="0" applyFont="1" applyFill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" fillId="2" borderId="38" xfId="0" applyFont="1" applyFill="1" applyBorder="1" applyAlignment="1">
      <alignment horizontal="left" vertical="top" wrapText="1"/>
    </xf>
    <xf numFmtId="0" fontId="1" fillId="2" borderId="40" xfId="0" applyFont="1" applyFill="1" applyBorder="1" applyAlignment="1">
      <alignment horizontal="left" vertical="top" wrapText="1"/>
    </xf>
    <xf numFmtId="0" fontId="1" fillId="2" borderId="42" xfId="0" applyFont="1" applyFill="1" applyBorder="1" applyAlignment="1">
      <alignment horizontal="left" vertical="top" wrapText="1"/>
    </xf>
    <xf numFmtId="0" fontId="1" fillId="3" borderId="55" xfId="0" applyFont="1" applyFill="1" applyBorder="1" applyAlignment="1">
      <alignment horizontal="left" vertical="top" wrapText="1"/>
    </xf>
    <xf numFmtId="0" fontId="1" fillId="2" borderId="56" xfId="0" applyFont="1" applyFill="1" applyBorder="1" applyAlignment="1">
      <alignment vertical="top" wrapText="1"/>
    </xf>
    <xf numFmtId="0" fontId="1" fillId="3" borderId="57" xfId="0" applyFont="1" applyFill="1" applyBorder="1" applyAlignment="1">
      <alignment horizontal="left" vertical="top" wrapText="1"/>
    </xf>
    <xf numFmtId="0" fontId="1" fillId="2" borderId="44" xfId="0" applyFont="1" applyFill="1" applyBorder="1" applyAlignment="1">
      <alignment vertical="top" wrapText="1"/>
    </xf>
    <xf numFmtId="0" fontId="1" fillId="2" borderId="49" xfId="0" applyFont="1" applyFill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1" fillId="2" borderId="44" xfId="0" applyFont="1" applyFill="1" applyBorder="1" applyAlignment="1">
      <alignment horizontal="left" vertical="top" wrapText="1"/>
    </xf>
    <xf numFmtId="0" fontId="1" fillId="0" borderId="57" xfId="0" applyFont="1" applyBorder="1" applyAlignment="1">
      <alignment horizontal="left" vertical="top" wrapText="1"/>
    </xf>
    <xf numFmtId="0" fontId="1" fillId="2" borderId="46" xfId="0" applyFont="1" applyFill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2" borderId="51" xfId="0" applyFont="1" applyFill="1" applyBorder="1" applyAlignment="1">
      <alignment horizontal="left" vertical="top" wrapText="1"/>
    </xf>
    <xf numFmtId="0" fontId="1" fillId="2" borderId="53" xfId="0" applyFont="1" applyFill="1" applyBorder="1" applyAlignment="1">
      <alignment horizontal="left" vertical="top" wrapText="1"/>
    </xf>
    <xf numFmtId="0" fontId="1" fillId="7" borderId="38" xfId="0" applyFont="1" applyFill="1" applyBorder="1" applyAlignment="1">
      <alignment horizontal="left" vertical="top" wrapText="1"/>
    </xf>
    <xf numFmtId="0" fontId="1" fillId="7" borderId="40" xfId="0" applyFont="1" applyFill="1" applyBorder="1" applyAlignment="1">
      <alignment horizontal="left" vertical="top" wrapText="1"/>
    </xf>
    <xf numFmtId="0" fontId="1" fillId="7" borderId="42" xfId="0" applyFont="1" applyFill="1" applyBorder="1" applyAlignment="1">
      <alignment horizontal="left" vertical="top" wrapText="1"/>
    </xf>
    <xf numFmtId="0" fontId="1" fillId="7" borderId="56" xfId="0" applyFont="1" applyFill="1" applyBorder="1" applyAlignment="1">
      <alignment vertical="top" wrapText="1"/>
    </xf>
    <xf numFmtId="0" fontId="1" fillId="7" borderId="51" xfId="0" applyFont="1" applyFill="1" applyBorder="1" applyAlignment="1">
      <alignment horizontal="left" vertical="top" wrapText="1"/>
    </xf>
    <xf numFmtId="0" fontId="1" fillId="7" borderId="53" xfId="0" applyFont="1" applyFill="1" applyBorder="1" applyAlignment="1">
      <alignment horizontal="left" vertical="top" wrapText="1"/>
    </xf>
    <xf numFmtId="0" fontId="1" fillId="6" borderId="58" xfId="0" applyFont="1" applyFill="1" applyBorder="1" applyAlignment="1">
      <alignment horizontal="left" vertical="top" wrapText="1"/>
    </xf>
    <xf numFmtId="0" fontId="1" fillId="6" borderId="59" xfId="0" applyFont="1" applyFill="1" applyBorder="1" applyAlignment="1">
      <alignment horizontal="left" vertical="top" wrapText="1"/>
    </xf>
    <xf numFmtId="0" fontId="1" fillId="6" borderId="60" xfId="0" applyFont="1" applyFill="1" applyBorder="1" applyAlignment="1">
      <alignment horizontal="left" vertical="top" wrapText="1"/>
    </xf>
    <xf numFmtId="0" fontId="1" fillId="6" borderId="64" xfId="0" applyFont="1" applyFill="1" applyBorder="1" applyAlignment="1">
      <alignment horizontal="left" vertical="top" wrapText="1"/>
    </xf>
    <xf numFmtId="0" fontId="1" fillId="6" borderId="65" xfId="0" applyFont="1" applyFill="1" applyBorder="1" applyAlignment="1">
      <alignment horizontal="left" vertical="top" wrapText="1"/>
    </xf>
    <xf numFmtId="0" fontId="1" fillId="4" borderId="39" xfId="0" applyFont="1" applyFill="1" applyBorder="1" applyAlignment="1">
      <alignment horizontal="left" vertical="top" wrapText="1"/>
    </xf>
    <xf numFmtId="0" fontId="1" fillId="4" borderId="41" xfId="0" applyFont="1" applyFill="1" applyBorder="1" applyAlignment="1">
      <alignment horizontal="left" vertical="top" wrapText="1"/>
    </xf>
    <xf numFmtId="0" fontId="1" fillId="4" borderId="47" xfId="0" applyFont="1" applyFill="1" applyBorder="1" applyAlignment="1">
      <alignment horizontal="left" vertical="top" wrapText="1"/>
    </xf>
    <xf numFmtId="0" fontId="1" fillId="4" borderId="52" xfId="0" applyFont="1" applyFill="1" applyBorder="1" applyAlignment="1">
      <alignment horizontal="left" vertical="top" wrapText="1"/>
    </xf>
    <xf numFmtId="0" fontId="1" fillId="4" borderId="54" xfId="0" applyFont="1" applyFill="1" applyBorder="1" applyAlignment="1">
      <alignment horizontal="left" vertical="top" wrapText="1"/>
    </xf>
    <xf numFmtId="0" fontId="1" fillId="4" borderId="55" xfId="0" applyFont="1" applyFill="1" applyBorder="1" applyAlignment="1">
      <alignment horizontal="left" vertical="top" wrapText="1"/>
    </xf>
    <xf numFmtId="0" fontId="1" fillId="4" borderId="57" xfId="0" applyFont="1" applyFill="1" applyBorder="1" applyAlignment="1">
      <alignment horizontal="left" vertical="top" wrapText="1"/>
    </xf>
    <xf numFmtId="0" fontId="1" fillId="4" borderId="43" xfId="0" applyFont="1" applyFill="1" applyBorder="1" applyAlignment="1">
      <alignment horizontal="left" vertical="top" wrapText="1"/>
    </xf>
    <xf numFmtId="0" fontId="1" fillId="4" borderId="67" xfId="0" applyFont="1" applyFill="1" applyBorder="1" applyAlignment="1">
      <alignment vertical="top" wrapText="1"/>
    </xf>
    <xf numFmtId="0" fontId="1" fillId="4" borderId="68" xfId="0" applyFont="1" applyFill="1" applyBorder="1" applyAlignment="1">
      <alignment vertical="top" wrapText="1"/>
    </xf>
    <xf numFmtId="0" fontId="2" fillId="4" borderId="41" xfId="0" applyFont="1" applyFill="1" applyBorder="1" applyAlignment="1">
      <alignment horizontal="left" vertical="top" wrapText="1"/>
    </xf>
    <xf numFmtId="0" fontId="1" fillId="4" borderId="50" xfId="0" applyFont="1" applyFill="1" applyBorder="1" applyAlignment="1">
      <alignment horizontal="left" vertical="top" wrapText="1"/>
    </xf>
    <xf numFmtId="0" fontId="1" fillId="4" borderId="70" xfId="0" applyFont="1" applyFill="1" applyBorder="1" applyAlignment="1">
      <alignment horizontal="left" vertical="top" wrapText="1"/>
    </xf>
    <xf numFmtId="0" fontId="1" fillId="2" borderId="66" xfId="0" applyFont="1" applyFill="1" applyBorder="1" applyAlignment="1">
      <alignment horizontal="left" vertical="top" wrapText="1"/>
    </xf>
    <xf numFmtId="0" fontId="1" fillId="4" borderId="67" xfId="0" applyFont="1" applyFill="1" applyBorder="1" applyAlignment="1">
      <alignment horizontal="left" vertical="top" wrapText="1"/>
    </xf>
    <xf numFmtId="0" fontId="1" fillId="2" borderId="56" xfId="0" applyFont="1" applyFill="1" applyBorder="1" applyAlignment="1">
      <alignment horizontal="left" vertical="top" wrapText="1"/>
    </xf>
    <xf numFmtId="0" fontId="1" fillId="4" borderId="68" xfId="0" applyFont="1" applyFill="1" applyBorder="1" applyAlignment="1">
      <alignment horizontal="left" vertical="top" wrapText="1"/>
    </xf>
    <xf numFmtId="0" fontId="1" fillId="2" borderId="48" xfId="0" applyFont="1" applyFill="1" applyBorder="1" applyAlignment="1">
      <alignment horizontal="left" vertical="top" wrapText="1"/>
    </xf>
    <xf numFmtId="0" fontId="1" fillId="2" borderId="69" xfId="0" applyFont="1" applyFill="1" applyBorder="1" applyAlignment="1">
      <alignment horizontal="left" vertical="top" wrapText="1"/>
    </xf>
    <xf numFmtId="0" fontId="1" fillId="7" borderId="66" xfId="0" applyFont="1" applyFill="1" applyBorder="1" applyAlignment="1">
      <alignment horizontal="left" vertical="top" wrapText="1"/>
    </xf>
    <xf numFmtId="0" fontId="1" fillId="7" borderId="56" xfId="0" applyFont="1" applyFill="1" applyBorder="1" applyAlignment="1">
      <alignment horizontal="left" vertical="top" wrapText="1"/>
    </xf>
    <xf numFmtId="0" fontId="1" fillId="7" borderId="40" xfId="0" applyFont="1" applyFill="1" applyBorder="1" applyAlignment="1">
      <alignment vertical="top" wrapText="1"/>
    </xf>
    <xf numFmtId="0" fontId="1" fillId="7" borderId="48" xfId="0" applyFont="1" applyFill="1" applyBorder="1" applyAlignment="1">
      <alignment vertical="top" wrapText="1"/>
    </xf>
    <xf numFmtId="0" fontId="1" fillId="7" borderId="71" xfId="0" applyFont="1" applyFill="1" applyBorder="1" applyAlignment="1">
      <alignment vertical="top" wrapText="1"/>
    </xf>
    <xf numFmtId="0" fontId="1" fillId="4" borderId="72" xfId="0" applyFont="1" applyFill="1" applyBorder="1" applyAlignment="1">
      <alignment vertical="top" wrapText="1"/>
    </xf>
    <xf numFmtId="0" fontId="1" fillId="7" borderId="49" xfId="0" applyFont="1" applyFill="1" applyBorder="1" applyAlignment="1">
      <alignment horizontal="left" vertical="top" wrapText="1"/>
    </xf>
    <xf numFmtId="0" fontId="1" fillId="6" borderId="75" xfId="0" applyFont="1" applyFill="1" applyBorder="1" applyAlignment="1">
      <alignment horizontal="left" vertical="top" wrapText="1"/>
    </xf>
    <xf numFmtId="0" fontId="1" fillId="6" borderId="76" xfId="0" applyFont="1" applyFill="1" applyBorder="1" applyAlignment="1">
      <alignment horizontal="left" vertical="top" wrapText="1"/>
    </xf>
    <xf numFmtId="0" fontId="1" fillId="6" borderId="63" xfId="0" applyFont="1" applyFill="1" applyBorder="1" applyAlignment="1">
      <alignment vertical="top" wrapText="1"/>
    </xf>
    <xf numFmtId="0" fontId="1" fillId="6" borderId="59" xfId="0" applyFont="1" applyFill="1" applyBorder="1" applyAlignment="1">
      <alignment vertical="top" wrapText="1"/>
    </xf>
    <xf numFmtId="0" fontId="1" fillId="6" borderId="77" xfId="0" applyFont="1" applyFill="1" applyBorder="1" applyAlignment="1">
      <alignment horizontal="left" vertical="top" wrapText="1"/>
    </xf>
    <xf numFmtId="0" fontId="20" fillId="7" borderId="1" xfId="0" applyFont="1" applyFill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textRotation="90" wrapText="1"/>
    </xf>
    <xf numFmtId="0" fontId="2" fillId="6" borderId="79" xfId="0" applyFont="1" applyFill="1" applyBorder="1" applyAlignment="1">
      <alignment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" fillId="4" borderId="81" xfId="0" applyFont="1" applyFill="1" applyBorder="1" applyAlignment="1">
      <alignment vertical="top" wrapText="1"/>
    </xf>
    <xf numFmtId="0" fontId="1" fillId="4" borderId="30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vertical="center" wrapText="1"/>
    </xf>
    <xf numFmtId="0" fontId="1" fillId="0" borderId="23" xfId="0" applyFont="1" applyBorder="1" applyAlignment="1"/>
    <xf numFmtId="0" fontId="1" fillId="0" borderId="23" xfId="0" applyFont="1" applyBorder="1" applyAlignment="1">
      <alignment horizontal="center" wrapText="1"/>
    </xf>
    <xf numFmtId="0" fontId="1" fillId="4" borderId="95" xfId="0" applyFont="1" applyFill="1" applyBorder="1" applyAlignment="1">
      <alignment horizontal="left" vertical="top" wrapText="1"/>
    </xf>
    <xf numFmtId="0" fontId="1" fillId="4" borderId="96" xfId="0" applyFont="1" applyFill="1" applyBorder="1" applyAlignment="1">
      <alignment horizontal="left" vertical="top" wrapText="1"/>
    </xf>
    <xf numFmtId="0" fontId="1" fillId="4" borderId="97" xfId="0" applyFont="1" applyFill="1" applyBorder="1" applyAlignment="1">
      <alignment horizontal="left" vertical="top" wrapText="1"/>
    </xf>
    <xf numFmtId="0" fontId="1" fillId="2" borderId="81" xfId="0" applyFont="1" applyFill="1" applyBorder="1" applyAlignment="1">
      <alignment horizontal="left" vertical="top" wrapText="1"/>
    </xf>
    <xf numFmtId="0" fontId="1" fillId="2" borderId="82" xfId="0" applyFont="1" applyFill="1" applyBorder="1" applyAlignment="1">
      <alignment horizontal="left" vertical="top" wrapText="1"/>
    </xf>
    <xf numFmtId="0" fontId="1" fillId="7" borderId="48" xfId="0" applyFont="1" applyFill="1" applyBorder="1" applyAlignment="1">
      <alignment horizontal="left" vertical="top" wrapText="1"/>
    </xf>
    <xf numFmtId="0" fontId="1" fillId="6" borderId="63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vertical="center" wrapText="1"/>
    </xf>
    <xf numFmtId="0" fontId="1" fillId="6" borderId="60" xfId="0" applyFont="1" applyFill="1" applyBorder="1" applyAlignment="1">
      <alignment horizontal="left" vertical="top" wrapText="1"/>
    </xf>
    <xf numFmtId="0" fontId="1" fillId="7" borderId="49" xfId="0" applyFont="1" applyFill="1" applyBorder="1" applyAlignment="1">
      <alignment vertical="top" wrapText="1"/>
    </xf>
    <xf numFmtId="0" fontId="1" fillId="4" borderId="99" xfId="0" applyFont="1" applyFill="1" applyBorder="1" applyAlignment="1">
      <alignment vertical="top" wrapText="1"/>
    </xf>
    <xf numFmtId="0" fontId="5" fillId="4" borderId="7" xfId="0" applyFont="1" applyFill="1" applyBorder="1" applyAlignment="1">
      <alignment wrapText="1"/>
    </xf>
    <xf numFmtId="0" fontId="5" fillId="4" borderId="5" xfId="0" applyFont="1" applyFill="1" applyBorder="1"/>
    <xf numFmtId="0" fontId="13" fillId="4" borderId="15" xfId="0" applyFont="1" applyFill="1" applyBorder="1"/>
    <xf numFmtId="0" fontId="5" fillId="4" borderId="16" xfId="0" applyFont="1" applyFill="1" applyBorder="1" applyAlignment="1">
      <alignment wrapText="1"/>
    </xf>
    <xf numFmtId="0" fontId="5" fillId="4" borderId="8" xfId="0" applyFont="1" applyFill="1" applyBorder="1"/>
    <xf numFmtId="0" fontId="13" fillId="4" borderId="17" xfId="0" applyFont="1" applyFill="1" applyBorder="1"/>
    <xf numFmtId="0" fontId="5" fillId="0" borderId="7" xfId="0" applyFont="1" applyBorder="1"/>
    <xf numFmtId="0" fontId="5" fillId="0" borderId="15" xfId="0" applyFont="1" applyBorder="1"/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2" borderId="85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104" xfId="0" applyFont="1" applyFill="1" applyBorder="1" applyAlignment="1">
      <alignment horizontal="left" vertical="top" wrapText="1"/>
    </xf>
    <xf numFmtId="0" fontId="24" fillId="8" borderId="1" xfId="0" applyFont="1" applyFill="1" applyBorder="1" applyAlignment="1">
      <alignment horizontal="center" vertical="center" wrapText="1"/>
    </xf>
    <xf numFmtId="0" fontId="1" fillId="8" borderId="40" xfId="0" applyFont="1" applyFill="1" applyBorder="1" applyAlignment="1">
      <alignment horizontal="left" vertical="top" wrapText="1"/>
    </xf>
    <xf numFmtId="0" fontId="1" fillId="8" borderId="46" xfId="0" applyFont="1" applyFill="1" applyBorder="1" applyAlignment="1">
      <alignment vertical="top" wrapText="1"/>
    </xf>
    <xf numFmtId="0" fontId="1" fillId="8" borderId="48" xfId="0" applyFont="1" applyFill="1" applyBorder="1" applyAlignment="1">
      <alignment horizontal="left" vertical="top" wrapText="1"/>
    </xf>
    <xf numFmtId="0" fontId="1" fillId="8" borderId="40" xfId="0" applyFont="1" applyFill="1" applyBorder="1" applyAlignment="1">
      <alignment vertical="top" wrapText="1"/>
    </xf>
    <xf numFmtId="0" fontId="18" fillId="8" borderId="0" xfId="0" applyFont="1" applyFill="1" applyBorder="1" applyAlignment="1">
      <alignment horizontal="left" vertical="top" wrapText="1"/>
    </xf>
    <xf numFmtId="0" fontId="18" fillId="8" borderId="104" xfId="0" applyFont="1" applyFill="1" applyBorder="1" applyAlignment="1">
      <alignment horizontal="left" vertical="top" wrapText="1"/>
    </xf>
    <xf numFmtId="0" fontId="1" fillId="8" borderId="51" xfId="0" applyFont="1" applyFill="1" applyBorder="1" applyAlignment="1">
      <alignment horizontal="left" vertical="top" wrapText="1"/>
    </xf>
    <xf numFmtId="0" fontId="1" fillId="8" borderId="53" xfId="0" applyFont="1" applyFill="1" applyBorder="1" applyAlignment="1">
      <alignment horizontal="left" vertical="top" wrapText="1"/>
    </xf>
    <xf numFmtId="0" fontId="1" fillId="8" borderId="38" xfId="0" applyFont="1" applyFill="1" applyBorder="1" applyAlignment="1">
      <alignment horizontal="left" vertical="top" wrapText="1"/>
    </xf>
    <xf numFmtId="0" fontId="1" fillId="8" borderId="66" xfId="0" applyFont="1" applyFill="1" applyBorder="1" applyAlignment="1">
      <alignment horizontal="left" vertical="top" wrapText="1"/>
    </xf>
    <xf numFmtId="0" fontId="1" fillId="8" borderId="56" xfId="0" applyFont="1" applyFill="1" applyBorder="1" applyAlignment="1">
      <alignment horizontal="left" vertical="top" wrapText="1"/>
    </xf>
    <xf numFmtId="0" fontId="1" fillId="8" borderId="49" xfId="0" applyFont="1" applyFill="1" applyBorder="1" applyAlignment="1">
      <alignment horizontal="left" vertical="top" wrapText="1"/>
    </xf>
    <xf numFmtId="0" fontId="1" fillId="8" borderId="13" xfId="0" applyFont="1" applyFill="1" applyBorder="1" applyAlignment="1">
      <alignment horizontal="left" vertical="top" wrapText="1"/>
    </xf>
    <xf numFmtId="0" fontId="1" fillId="8" borderId="7" xfId="0" applyFont="1" applyFill="1" applyBorder="1" applyAlignment="1">
      <alignment horizontal="left" vertical="top" wrapText="1"/>
    </xf>
    <xf numFmtId="0" fontId="1" fillId="8" borderId="16" xfId="0" applyFont="1" applyFill="1" applyBorder="1" applyAlignment="1">
      <alignment horizontal="left" vertical="top" wrapText="1"/>
    </xf>
    <xf numFmtId="0" fontId="1" fillId="8" borderId="69" xfId="0" applyFont="1" applyFill="1" applyBorder="1" applyAlignment="1">
      <alignment horizontal="left" vertical="top" wrapText="1"/>
    </xf>
    <xf numFmtId="0" fontId="1" fillId="4" borderId="80" xfId="0" applyFont="1" applyFill="1" applyBorder="1" applyAlignment="1">
      <alignment vertical="top" wrapText="1"/>
    </xf>
    <xf numFmtId="0" fontId="1" fillId="4" borderId="98" xfId="0" applyFont="1" applyFill="1" applyBorder="1" applyAlignment="1">
      <alignment vertical="top" wrapText="1"/>
    </xf>
    <xf numFmtId="0" fontId="1" fillId="6" borderId="78" xfId="0" applyFont="1" applyFill="1" applyBorder="1" applyAlignment="1">
      <alignment vertical="top" wrapText="1"/>
    </xf>
    <xf numFmtId="0" fontId="1" fillId="6" borderId="98" xfId="0" applyFont="1" applyFill="1" applyBorder="1" applyAlignment="1">
      <alignment vertical="top" wrapText="1"/>
    </xf>
    <xf numFmtId="0" fontId="1" fillId="4" borderId="100" xfId="0" applyFont="1" applyFill="1" applyBorder="1" applyAlignment="1">
      <alignment horizontal="left" vertical="top" wrapText="1"/>
    </xf>
    <xf numFmtId="0" fontId="1" fillId="7" borderId="98" xfId="0" applyFont="1" applyFill="1" applyBorder="1" applyAlignment="1">
      <alignment vertical="top" wrapText="1"/>
    </xf>
    <xf numFmtId="0" fontId="5" fillId="4" borderId="15" xfId="0" applyFont="1" applyFill="1" applyBorder="1"/>
    <xf numFmtId="0" fontId="20" fillId="8" borderId="1" xfId="0" applyFont="1" applyFill="1" applyBorder="1" applyAlignment="1">
      <alignment horizontal="center" vertical="center" textRotation="90" wrapText="1"/>
    </xf>
    <xf numFmtId="0" fontId="2" fillId="8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 wrapText="1"/>
    </xf>
    <xf numFmtId="0" fontId="1" fillId="6" borderId="63" xfId="0" applyFont="1" applyFill="1" applyBorder="1" applyAlignment="1">
      <alignment horizontal="left" vertical="top" wrapText="1"/>
    </xf>
    <xf numFmtId="0" fontId="1" fillId="6" borderId="77" xfId="0" applyFont="1" applyFill="1" applyBorder="1" applyAlignment="1">
      <alignment horizontal="left" vertical="top" wrapText="1"/>
    </xf>
    <xf numFmtId="0" fontId="1" fillId="6" borderId="90" xfId="0" applyFont="1" applyFill="1" applyBorder="1" applyAlignment="1">
      <alignment horizontal="left" vertical="top" wrapText="1"/>
    </xf>
    <xf numFmtId="0" fontId="1" fillId="6" borderId="101" xfId="0" applyFont="1" applyFill="1" applyBorder="1" applyAlignment="1">
      <alignment horizontal="left" vertical="top" wrapText="1"/>
    </xf>
    <xf numFmtId="0" fontId="2" fillId="6" borderId="102" xfId="0" applyFont="1" applyFill="1" applyBorder="1" applyAlignment="1">
      <alignment horizontal="left" vertical="center" wrapText="1"/>
    </xf>
    <xf numFmtId="0" fontId="2" fillId="6" borderId="103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9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5" fillId="4" borderId="74" xfId="0" applyFont="1" applyFill="1" applyBorder="1" applyAlignment="1">
      <alignment horizontal="center" vertical="top" wrapText="1"/>
    </xf>
    <xf numFmtId="0" fontId="5" fillId="4" borderId="84" xfId="0" applyFont="1" applyFill="1" applyBorder="1" applyAlignment="1">
      <alignment horizontal="center" vertical="top" wrapText="1"/>
    </xf>
    <xf numFmtId="0" fontId="1" fillId="4" borderId="43" xfId="0" applyFont="1" applyFill="1" applyBorder="1" applyAlignment="1">
      <alignment horizontal="center" vertical="top" wrapText="1"/>
    </xf>
    <xf numFmtId="0" fontId="1" fillId="4" borderId="50" xfId="0" applyFont="1" applyFill="1" applyBorder="1" applyAlignment="1">
      <alignment horizontal="center" vertical="top" wrapText="1"/>
    </xf>
    <xf numFmtId="0" fontId="1" fillId="4" borderId="89" xfId="0" applyFont="1" applyFill="1" applyBorder="1" applyAlignment="1">
      <alignment horizontal="center" vertical="top" wrapText="1"/>
    </xf>
    <xf numFmtId="0" fontId="1" fillId="4" borderId="7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right" wrapText="1"/>
    </xf>
    <xf numFmtId="0" fontId="1" fillId="0" borderId="90" xfId="0" applyFont="1" applyBorder="1" applyAlignment="1">
      <alignment horizontal="right" wrapText="1"/>
    </xf>
    <xf numFmtId="0" fontId="1" fillId="7" borderId="73" xfId="0" applyFont="1" applyFill="1" applyBorder="1" applyAlignment="1">
      <alignment horizontal="left" vertical="top" wrapText="1"/>
    </xf>
    <xf numFmtId="0" fontId="1" fillId="7" borderId="83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82" xfId="0" applyFont="1" applyFill="1" applyBorder="1" applyAlignment="1">
      <alignment horizontal="center" vertical="top" wrapText="1"/>
    </xf>
    <xf numFmtId="0" fontId="5" fillId="4" borderId="85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6" borderId="76" xfId="0" applyFont="1" applyFill="1" applyBorder="1" applyAlignment="1">
      <alignment horizontal="left" vertical="top" wrapText="1"/>
    </xf>
    <xf numFmtId="0" fontId="1" fillId="8" borderId="42" xfId="0" applyFont="1" applyFill="1" applyBorder="1" applyAlignment="1">
      <alignment horizontal="left" vertical="top" wrapText="1"/>
    </xf>
    <xf numFmtId="0" fontId="1" fillId="8" borderId="44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1" fillId="4" borderId="45" xfId="0" applyFont="1" applyFill="1" applyBorder="1" applyAlignment="1">
      <alignment horizontal="center" vertical="top" wrapText="1"/>
    </xf>
    <xf numFmtId="0" fontId="19" fillId="5" borderId="32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" fillId="7" borderId="56" xfId="0" applyFont="1" applyFill="1" applyBorder="1" applyAlignment="1">
      <alignment horizontal="left" vertical="top" wrapText="1"/>
    </xf>
    <xf numFmtId="0" fontId="1" fillId="7" borderId="49" xfId="0" applyFont="1" applyFill="1" applyBorder="1" applyAlignment="1">
      <alignment horizontal="left" vertical="top" wrapText="1"/>
    </xf>
    <xf numFmtId="0" fontId="1" fillId="7" borderId="48" xfId="0" applyFont="1" applyFill="1" applyBorder="1" applyAlignment="1">
      <alignment horizontal="left" vertical="top" wrapText="1"/>
    </xf>
    <xf numFmtId="0" fontId="1" fillId="4" borderId="93" xfId="0" applyFont="1" applyFill="1" applyBorder="1" applyAlignment="1">
      <alignment horizontal="center" vertical="top" wrapText="1"/>
    </xf>
    <xf numFmtId="0" fontId="1" fillId="4" borderId="91" xfId="0" applyFont="1" applyFill="1" applyBorder="1" applyAlignment="1">
      <alignment horizontal="center" vertical="top" wrapText="1"/>
    </xf>
    <xf numFmtId="0" fontId="1" fillId="4" borderId="94" xfId="0" applyFont="1" applyFill="1" applyBorder="1" applyAlignment="1">
      <alignment horizontal="center" vertical="top" wrapText="1"/>
    </xf>
    <xf numFmtId="0" fontId="1" fillId="7" borderId="89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0" fontId="2" fillId="6" borderId="8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1" fillId="8" borderId="48" xfId="0" applyFont="1" applyFill="1" applyBorder="1" applyAlignment="1">
      <alignment horizontal="left" vertical="top" wrapText="1"/>
    </xf>
    <xf numFmtId="0" fontId="1" fillId="8" borderId="51" xfId="0" applyFont="1" applyFill="1" applyBorder="1" applyAlignment="1">
      <alignment horizontal="left" vertical="top" wrapText="1"/>
    </xf>
    <xf numFmtId="0" fontId="1" fillId="8" borderId="49" xfId="0" applyFont="1" applyFill="1" applyBorder="1" applyAlignment="1">
      <alignment horizontal="left" vertical="top" wrapText="1"/>
    </xf>
    <xf numFmtId="0" fontId="1" fillId="6" borderId="60" xfId="0" applyFont="1" applyFill="1" applyBorder="1" applyAlignment="1">
      <alignment horizontal="left" vertical="top" wrapText="1"/>
    </xf>
    <xf numFmtId="0" fontId="1" fillId="6" borderId="61" xfId="0" applyFont="1" applyFill="1" applyBorder="1" applyAlignment="1">
      <alignment horizontal="left" vertical="top" wrapText="1"/>
    </xf>
    <xf numFmtId="0" fontId="1" fillId="6" borderId="62" xfId="0" applyFont="1" applyFill="1" applyBorder="1" applyAlignment="1">
      <alignment horizontal="left" vertical="top" wrapText="1"/>
    </xf>
    <xf numFmtId="0" fontId="19" fillId="5" borderId="86" xfId="0" applyFont="1" applyFill="1" applyBorder="1" applyAlignment="1">
      <alignment horizontal="center" vertical="center" wrapText="1"/>
    </xf>
    <xf numFmtId="0" fontId="19" fillId="5" borderId="87" xfId="0" applyFont="1" applyFill="1" applyBorder="1" applyAlignment="1">
      <alignment horizontal="center" vertical="center" wrapText="1"/>
    </xf>
    <xf numFmtId="0" fontId="19" fillId="5" borderId="88" xfId="0" applyFont="1" applyFill="1" applyBorder="1" applyAlignment="1">
      <alignment horizontal="center" vertical="center" wrapText="1"/>
    </xf>
    <xf numFmtId="0" fontId="1" fillId="6" borderId="64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BAA8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Tier I Incident Cause/Activity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666388215705012E-2"/>
          <c:y val="7.8813715380082514E-2"/>
          <c:w val="0.89027375171059631"/>
          <c:h val="0.76225047878609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Sheet1!$M$23</c:f>
              <c:strCache>
                <c:ptCount val="1"/>
                <c:pt idx="0">
                  <c:v>Tier Ia</c:v>
                </c:pt>
              </c:strCache>
            </c:strRef>
          </c:tx>
          <c:invertIfNegative val="0"/>
          <c:cat>
            <c:strRef>
              <c:f>Sheet1!$L$24:$L$40</c:f>
              <c:strCache>
                <c:ptCount val="17"/>
                <c:pt idx="0">
                  <c:v>Falls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Confined Space</c:v>
                </c:pt>
                <c:pt idx="6">
                  <c:v>Work Permits</c:v>
                </c:pt>
                <c:pt idx="7">
                  <c:v>Excavation</c:v>
                </c:pt>
                <c:pt idx="8">
                  <c:v>Rigging</c:v>
                </c:pt>
                <c:pt idx="9">
                  <c:v>PPE</c:v>
                </c:pt>
                <c:pt idx="10">
                  <c:v>Tool Use</c:v>
                </c:pt>
                <c:pt idx="11">
                  <c:v>Safety Systems</c:v>
                </c:pt>
                <c:pt idx="12">
                  <c:v>Mechanical integrity</c:v>
                </c:pt>
                <c:pt idx="13">
                  <c:v>Vehicles</c:v>
                </c:pt>
                <c:pt idx="14">
                  <c:v>Security</c:v>
                </c:pt>
                <c:pt idx="15">
                  <c:v>Water</c:v>
                </c:pt>
                <c:pt idx="16">
                  <c:v>Other</c:v>
                </c:pt>
              </c:strCache>
            </c:strRef>
          </c:cat>
          <c:val>
            <c:numRef>
              <c:f>Sheet1!$M$24:$M$40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9-4D02-A707-052FBFF7A508}"/>
            </c:ext>
          </c:extLst>
        </c:ser>
        <c:ser>
          <c:idx val="1"/>
          <c:order val="1"/>
          <c:tx>
            <c:strRef>
              <c:f>Sheet1!$N$23</c:f>
              <c:strCache>
                <c:ptCount val="1"/>
                <c:pt idx="0">
                  <c:v>Tier Ip</c:v>
                </c:pt>
              </c:strCache>
            </c:strRef>
          </c:tx>
          <c:invertIfNegative val="0"/>
          <c:cat>
            <c:strRef>
              <c:f>Sheet1!$L$24:$L$40</c:f>
              <c:strCache>
                <c:ptCount val="17"/>
                <c:pt idx="0">
                  <c:v>Falls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Confined Space</c:v>
                </c:pt>
                <c:pt idx="6">
                  <c:v>Work Permits</c:v>
                </c:pt>
                <c:pt idx="7">
                  <c:v>Excavation</c:v>
                </c:pt>
                <c:pt idx="8">
                  <c:v>Rigging</c:v>
                </c:pt>
                <c:pt idx="9">
                  <c:v>PPE</c:v>
                </c:pt>
                <c:pt idx="10">
                  <c:v>Tool Use</c:v>
                </c:pt>
                <c:pt idx="11">
                  <c:v>Safety Systems</c:v>
                </c:pt>
                <c:pt idx="12">
                  <c:v>Mechanical integrity</c:v>
                </c:pt>
                <c:pt idx="13">
                  <c:v>Vehicles</c:v>
                </c:pt>
                <c:pt idx="14">
                  <c:v>Security</c:v>
                </c:pt>
                <c:pt idx="15">
                  <c:v>Water</c:v>
                </c:pt>
                <c:pt idx="16">
                  <c:v>Other</c:v>
                </c:pt>
              </c:strCache>
            </c:strRef>
          </c:cat>
          <c:val>
            <c:numRef>
              <c:f>Sheet1!$N$24:$N$40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A9-4D02-A707-052FBFF7A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40000"/>
        <c:axId val="48641536"/>
      </c:barChart>
      <c:catAx>
        <c:axId val="4864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980000"/>
          <a:lstStyle/>
          <a:p>
            <a:pPr>
              <a:defRPr/>
            </a:pPr>
            <a:endParaRPr lang="en-US"/>
          </a:p>
        </c:txPr>
        <c:crossAx val="48641536"/>
        <c:crosses val="autoZero"/>
        <c:auto val="0"/>
        <c:lblAlgn val="ctr"/>
        <c:lblOffset val="100"/>
        <c:noMultiLvlLbl val="0"/>
      </c:catAx>
      <c:valAx>
        <c:axId val="48641536"/>
        <c:scaling>
          <c:orientation val="minMax"/>
          <c:max val="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640000"/>
        <c:crosses val="autoZero"/>
        <c:crossBetween val="between"/>
        <c:majorUnit val="5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Tier I Incident Consequence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141335159667547E-2"/>
          <c:y val="9.6566562425514216E-2"/>
          <c:w val="0.92701505408659246"/>
          <c:h val="0.70622721443533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Sheet1!$M$5</c:f>
              <c:strCache>
                <c:ptCount val="1"/>
                <c:pt idx="0">
                  <c:v>Tier 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Sheet1!$L$6:$L$16</c:f>
              <c:strCache>
                <c:ptCount val="11"/>
                <c:pt idx="0">
                  <c:v>H2S Exposure</c:v>
                </c:pt>
                <c:pt idx="1">
                  <c:v>HF Exposure</c:v>
                </c:pt>
                <c:pt idx="2">
                  <c:v>Other Toxics Exposure</c:v>
                </c:pt>
                <c:pt idx="3">
                  <c:v>Contact w/Electricity</c:v>
                </c:pt>
                <c:pt idx="4">
                  <c:v>Thermal/Chemical Burns</c:v>
                </c:pt>
                <c:pt idx="5">
                  <c:v>Exposure To Haz. Energy</c:v>
                </c:pt>
                <c:pt idx="6">
                  <c:v>Laceration/Fracture</c:v>
                </c:pt>
                <c:pt idx="7">
                  <c:v>Eye Injury</c:v>
                </c:pt>
                <c:pt idx="8">
                  <c:v>Hearing Impact</c:v>
                </c:pt>
                <c:pt idx="9">
                  <c:v>Heat Stress</c:v>
                </c:pt>
                <c:pt idx="10">
                  <c:v>Other</c:v>
                </c:pt>
              </c:strCache>
            </c:strRef>
          </c:cat>
          <c:val>
            <c:numRef>
              <c:f>Sheet1!$M$6:$M$16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7-421C-BD5C-259A3C136E17}"/>
            </c:ext>
          </c:extLst>
        </c:ser>
        <c:ser>
          <c:idx val="1"/>
          <c:order val="1"/>
          <c:tx>
            <c:strRef>
              <c:f>Sheet1!$N$5</c:f>
              <c:strCache>
                <c:ptCount val="1"/>
                <c:pt idx="0">
                  <c:v>Tier 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Sheet1!$L$6:$L$16</c:f>
              <c:strCache>
                <c:ptCount val="11"/>
                <c:pt idx="0">
                  <c:v>H2S Exposure</c:v>
                </c:pt>
                <c:pt idx="1">
                  <c:v>HF Exposure</c:v>
                </c:pt>
                <c:pt idx="2">
                  <c:v>Other Toxics Exposure</c:v>
                </c:pt>
                <c:pt idx="3">
                  <c:v>Contact w/Electricity</c:v>
                </c:pt>
                <c:pt idx="4">
                  <c:v>Thermal/Chemical Burns</c:v>
                </c:pt>
                <c:pt idx="5">
                  <c:v>Exposure To Haz. Energy</c:v>
                </c:pt>
                <c:pt idx="6">
                  <c:v>Laceration/Fracture</c:v>
                </c:pt>
                <c:pt idx="7">
                  <c:v>Eye Injury</c:v>
                </c:pt>
                <c:pt idx="8">
                  <c:v>Hearing Impact</c:v>
                </c:pt>
                <c:pt idx="9">
                  <c:v>Heat Stress</c:v>
                </c:pt>
                <c:pt idx="10">
                  <c:v>Other</c:v>
                </c:pt>
              </c:strCache>
            </c:strRef>
          </c:cat>
          <c:val>
            <c:numRef>
              <c:f>Sheet1!$N$6:$N$16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7-421C-BD5C-259A3C136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725256"/>
        <c:axId val="283725912"/>
      </c:barChart>
      <c:catAx>
        <c:axId val="28372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4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725912"/>
        <c:crosses val="autoZero"/>
        <c:auto val="0"/>
        <c:lblAlgn val="ctr"/>
        <c:lblOffset val="100"/>
        <c:noMultiLvlLbl val="0"/>
      </c:catAx>
      <c:valAx>
        <c:axId val="28372591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72525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Tier Ia &amp; Ip Personal Safety Incident Type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582805758204106E-2"/>
          <c:y val="6.0424321959755022E-2"/>
          <c:w val="0.89745603674540686"/>
          <c:h val="0.710738577032709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Sheet1!$P$3</c:f>
              <c:strCache>
                <c:ptCount val="1"/>
              </c:strCache>
            </c:strRef>
          </c:tx>
          <c:invertIfNegative val="0"/>
          <c:cat>
            <c:numRef>
              <c:f>Sheet1!$O$4:$O$34</c:f>
              <c:numCache>
                <c:formatCode>General</c:formatCode>
                <c:ptCount val="31"/>
              </c:numCache>
            </c:numRef>
          </c:cat>
          <c:val>
            <c:numRef>
              <c:f>Sheet1!$P$4:$P$35</c:f>
              <c:numCache>
                <c:formatCode>General</c:formatCode>
                <c:ptCount val="32"/>
              </c:numCache>
            </c:numRef>
          </c:val>
          <c:extLst>
            <c:ext xmlns:c16="http://schemas.microsoft.com/office/drawing/2014/chart" uri="{C3380CC4-5D6E-409C-BE32-E72D297353CC}">
              <c16:uniqueId val="{00000000-DA77-4A65-994B-2A52699408CB}"/>
            </c:ext>
          </c:extLst>
        </c:ser>
        <c:ser>
          <c:idx val="1"/>
          <c:order val="1"/>
          <c:tx>
            <c:strRef>
              <c:f>Sheet1!$Q$3</c:f>
              <c:strCache>
                <c:ptCount val="1"/>
              </c:strCache>
            </c:strRef>
          </c:tx>
          <c:invertIfNegative val="0"/>
          <c:cat>
            <c:numRef>
              <c:f>Sheet1!$O$4:$O$34</c:f>
              <c:numCache>
                <c:formatCode>General</c:formatCode>
                <c:ptCount val="31"/>
              </c:numCache>
            </c:numRef>
          </c:cat>
          <c:val>
            <c:numRef>
              <c:f>Sheet1!$Q$4:$Q$35</c:f>
              <c:numCache>
                <c:formatCode>General</c:formatCode>
                <c:ptCount val="32"/>
              </c:numCache>
            </c:numRef>
          </c:val>
          <c:extLst>
            <c:ext xmlns:c16="http://schemas.microsoft.com/office/drawing/2014/chart" uri="{C3380CC4-5D6E-409C-BE32-E72D297353CC}">
              <c16:uniqueId val="{00000001-DA77-4A65-994B-2A5269940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960448"/>
        <c:axId val="49961984"/>
        <c:axId val="0"/>
      </c:bar3DChart>
      <c:catAx>
        <c:axId val="499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9961984"/>
        <c:crosses val="autoZero"/>
        <c:auto val="1"/>
        <c:lblAlgn val="ctr"/>
        <c:lblOffset val="100"/>
        <c:noMultiLvlLbl val="0"/>
      </c:catAx>
      <c:valAx>
        <c:axId val="49961984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960448"/>
        <c:crosses val="autoZero"/>
        <c:crossBetween val="between"/>
        <c:majorUnit val="1"/>
        <c:min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7328</xdr:colOff>
      <xdr:row>2</xdr:row>
      <xdr:rowOff>14654</xdr:rowOff>
    </xdr:from>
    <xdr:to>
      <xdr:col>2</xdr:col>
      <xdr:colOff>0</xdr:colOff>
      <xdr:row>3</xdr:row>
      <xdr:rowOff>7327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9169" y="265768"/>
          <a:ext cx="1109695" cy="1265559"/>
        </a:xfrm>
        <a:prstGeom prst="rtTriangl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700" b="1">
              <a:solidFill>
                <a:schemeClr val="tx1"/>
              </a:solidFill>
            </a:rPr>
            <a:t>Exposure</a:t>
          </a:r>
        </a:p>
      </xdr:txBody>
    </xdr:sp>
    <xdr:clientData/>
  </xdr:twoCellAnchor>
  <xdr:twoCellAnchor>
    <xdr:from>
      <xdr:col>1</xdr:col>
      <xdr:colOff>0</xdr:colOff>
      <xdr:row>2</xdr:row>
      <xdr:rowOff>7328</xdr:rowOff>
    </xdr:from>
    <xdr:to>
      <xdr:col>2</xdr:col>
      <xdr:colOff>0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0" y="329713"/>
          <a:ext cx="1113692" cy="10697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218981</xdr:colOff>
      <xdr:row>101</xdr:row>
      <xdr:rowOff>94099</xdr:rowOff>
    </xdr:from>
    <xdr:to>
      <xdr:col>10</xdr:col>
      <xdr:colOff>44824</xdr:colOff>
      <xdr:row>145</xdr:row>
      <xdr:rowOff>44823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50424</xdr:colOff>
      <xdr:row>53</xdr:row>
      <xdr:rowOff>34734</xdr:rowOff>
    </xdr:from>
    <xdr:to>
      <xdr:col>9</xdr:col>
      <xdr:colOff>246528</xdr:colOff>
      <xdr:row>99</xdr:row>
      <xdr:rowOff>44823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C32501-7147-4669-B23C-0F4327E31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1277471</xdr:colOff>
      <xdr:row>49</xdr:row>
      <xdr:rowOff>459441</xdr:rowOff>
    </xdr:from>
    <xdr:to>
      <xdr:col>4</xdr:col>
      <xdr:colOff>403412</xdr:colOff>
      <xdr:row>49</xdr:row>
      <xdr:rowOff>541244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2A7EFEF9-F7A9-4D52-BAA8-2E4B8E101656}"/>
            </a:ext>
          </a:extLst>
        </xdr:cNvPr>
        <xdr:cNvSpPr/>
      </xdr:nvSpPr>
      <xdr:spPr>
        <a:xfrm>
          <a:off x="2767853" y="23521147"/>
          <a:ext cx="2162735" cy="8180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1210235</xdr:colOff>
      <xdr:row>50</xdr:row>
      <xdr:rowOff>358588</xdr:rowOff>
    </xdr:from>
    <xdr:to>
      <xdr:col>4</xdr:col>
      <xdr:colOff>336176</xdr:colOff>
      <xdr:row>50</xdr:row>
      <xdr:rowOff>459441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3FD2444B-132E-418C-A19E-C78CE5B845C2}"/>
            </a:ext>
          </a:extLst>
        </xdr:cNvPr>
        <xdr:cNvSpPr/>
      </xdr:nvSpPr>
      <xdr:spPr>
        <a:xfrm>
          <a:off x="2700617" y="24608117"/>
          <a:ext cx="2162735" cy="10085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1131794</xdr:colOff>
      <xdr:row>50</xdr:row>
      <xdr:rowOff>425824</xdr:rowOff>
    </xdr:from>
    <xdr:to>
      <xdr:col>8</xdr:col>
      <xdr:colOff>235324</xdr:colOff>
      <xdr:row>50</xdr:row>
      <xdr:rowOff>526677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8E307824-1A9E-418F-AD49-D136E9D1C537}"/>
            </a:ext>
          </a:extLst>
        </xdr:cNvPr>
        <xdr:cNvSpPr/>
      </xdr:nvSpPr>
      <xdr:spPr>
        <a:xfrm>
          <a:off x="8695765" y="24675353"/>
          <a:ext cx="2162735" cy="10085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28575</xdr:rowOff>
    </xdr:from>
    <xdr:to>
      <xdr:col>18</xdr:col>
      <xdr:colOff>228600</xdr:colOff>
      <xdr:row>38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87"/>
  <sheetViews>
    <sheetView tabSelected="1" zoomScale="85" zoomScaleNormal="85" workbookViewId="0">
      <selection activeCell="B3" sqref="B3"/>
    </sheetView>
  </sheetViews>
  <sheetFormatPr defaultColWidth="9.1796875" defaultRowHeight="14.5" x14ac:dyDescent="0.35"/>
  <cols>
    <col min="1" max="1" width="2.7265625" style="1" customWidth="1"/>
    <col min="2" max="2" width="19.81640625" style="4" customWidth="1"/>
    <col min="3" max="3" width="36.1796875" style="18" customWidth="1"/>
    <col min="4" max="4" width="3.54296875" style="18" customWidth="1"/>
    <col min="5" max="5" width="36.1796875" style="18" customWidth="1"/>
    <col min="6" max="6" width="3.54296875" style="18" customWidth="1"/>
    <col min="7" max="7" width="36.1796875" style="18" customWidth="1"/>
    <col min="8" max="8" width="4" style="18" customWidth="1"/>
    <col min="9" max="9" width="36.1796875" style="18" customWidth="1"/>
    <col min="10" max="10" width="4.26953125" style="18" customWidth="1"/>
    <col min="11" max="11" width="61.7265625" style="41" customWidth="1"/>
    <col min="12" max="12" width="24" style="57" customWidth="1"/>
    <col min="13" max="13" width="6.54296875" style="57" bestFit="1" customWidth="1"/>
    <col min="14" max="14" width="8.54296875" style="58" customWidth="1"/>
    <col min="15" max="15" width="35.54296875" style="2" customWidth="1"/>
    <col min="16" max="17" width="9.1796875" style="2"/>
    <col min="18" max="18" width="9.1796875" style="52"/>
    <col min="19" max="46" width="9.1796875" style="2"/>
    <col min="47" max="16384" width="9.1796875" style="1"/>
  </cols>
  <sheetData>
    <row r="1" spans="1:50" ht="18.5" x14ac:dyDescent="0.35">
      <c r="B1" s="276" t="s">
        <v>206</v>
      </c>
      <c r="C1" s="276"/>
      <c r="D1" s="276"/>
      <c r="E1" s="276"/>
      <c r="F1" s="276"/>
      <c r="G1" s="276"/>
      <c r="H1" s="276"/>
      <c r="I1" s="276"/>
      <c r="J1" s="276"/>
    </row>
    <row r="2" spans="1:50" s="14" customFormat="1" ht="19" thickBot="1" x14ac:dyDescent="0.5">
      <c r="B2" s="240" t="s">
        <v>22</v>
      </c>
      <c r="C2" s="240"/>
      <c r="D2" s="240"/>
      <c r="E2" s="240"/>
      <c r="F2" s="240"/>
      <c r="G2" s="240"/>
      <c r="H2" s="240"/>
      <c r="I2" s="240"/>
      <c r="J2" s="35"/>
      <c r="K2" s="35"/>
      <c r="L2" s="45"/>
      <c r="M2" s="45"/>
      <c r="N2" s="45"/>
      <c r="O2" s="32"/>
      <c r="P2" s="32"/>
      <c r="Q2" s="32"/>
      <c r="R2" s="46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50" s="15" customFormat="1" ht="109.5" customHeight="1" thickBot="1" x14ac:dyDescent="0.4">
      <c r="B3" s="204" t="s">
        <v>13</v>
      </c>
      <c r="C3" s="179" t="s">
        <v>65</v>
      </c>
      <c r="D3" s="203" t="s">
        <v>63</v>
      </c>
      <c r="E3" s="19" t="s">
        <v>66</v>
      </c>
      <c r="F3" s="77" t="s">
        <v>62</v>
      </c>
      <c r="G3" s="148" t="s">
        <v>45</v>
      </c>
      <c r="H3" s="144" t="s">
        <v>61</v>
      </c>
      <c r="I3" s="145" t="s">
        <v>36</v>
      </c>
      <c r="J3" s="146" t="s">
        <v>64</v>
      </c>
      <c r="K3" s="47"/>
      <c r="L3" s="213" t="s">
        <v>60</v>
      </c>
      <c r="M3" s="214"/>
      <c r="N3" s="215"/>
      <c r="O3" s="48"/>
      <c r="P3" s="48"/>
      <c r="Q3" s="48"/>
      <c r="R3" s="49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</row>
    <row r="4" spans="1:50" ht="15" thickBot="1" x14ac:dyDescent="0.4">
      <c r="B4" s="248" t="s">
        <v>68</v>
      </c>
      <c r="C4" s="249"/>
      <c r="D4" s="249"/>
      <c r="E4" s="249"/>
      <c r="F4" s="249"/>
      <c r="G4" s="249"/>
      <c r="H4" s="249"/>
      <c r="I4" s="249"/>
      <c r="J4" s="250"/>
      <c r="K4" s="50"/>
      <c r="L4" s="229" t="s">
        <v>76</v>
      </c>
      <c r="M4" s="230"/>
      <c r="N4" s="231"/>
      <c r="O4" s="51"/>
      <c r="P4" s="51"/>
      <c r="Q4" s="51"/>
    </row>
    <row r="5" spans="1:50" s="13" customFormat="1" ht="15" thickBot="1" x14ac:dyDescent="0.4">
      <c r="B5" s="78" t="s">
        <v>67</v>
      </c>
      <c r="C5" s="251" t="s">
        <v>78</v>
      </c>
      <c r="D5" s="252"/>
      <c r="E5" s="252"/>
      <c r="F5" s="252"/>
      <c r="G5" s="252"/>
      <c r="H5" s="252"/>
      <c r="I5" s="252"/>
      <c r="J5" s="253"/>
      <c r="K5" s="53"/>
      <c r="L5" s="171"/>
      <c r="M5" s="55" t="s">
        <v>17</v>
      </c>
      <c r="N5" s="172" t="s">
        <v>18</v>
      </c>
      <c r="O5" s="51"/>
      <c r="P5" s="51"/>
      <c r="Q5" s="51"/>
      <c r="R5" s="51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</row>
    <row r="6" spans="1:50" ht="24.5" thickBot="1" x14ac:dyDescent="0.4">
      <c r="B6" s="31" t="s">
        <v>10</v>
      </c>
      <c r="C6" s="180" t="s">
        <v>70</v>
      </c>
      <c r="D6" s="114"/>
      <c r="E6" s="87" t="s">
        <v>109</v>
      </c>
      <c r="F6" s="114"/>
      <c r="G6" s="103" t="s">
        <v>146</v>
      </c>
      <c r="H6" s="81"/>
      <c r="I6" s="109" t="s">
        <v>178</v>
      </c>
      <c r="J6" s="81"/>
      <c r="K6" s="36"/>
      <c r="L6" s="54" t="s">
        <v>55</v>
      </c>
      <c r="M6" s="55">
        <f>D6</f>
        <v>0</v>
      </c>
      <c r="N6" s="56">
        <f t="shared" ref="N6:N7" si="0">F6</f>
        <v>0</v>
      </c>
      <c r="O6" s="51"/>
      <c r="P6" s="51"/>
      <c r="Q6" s="51"/>
    </row>
    <row r="7" spans="1:50" ht="36.5" thickBot="1" x14ac:dyDescent="0.4">
      <c r="B7" s="31" t="s">
        <v>0</v>
      </c>
      <c r="C7" s="180" t="s">
        <v>71</v>
      </c>
      <c r="D7" s="114"/>
      <c r="E7" s="87" t="s">
        <v>110</v>
      </c>
      <c r="F7" s="114"/>
      <c r="G7" s="103" t="s">
        <v>147</v>
      </c>
      <c r="H7" s="82"/>
      <c r="I7" s="109" t="s">
        <v>179</v>
      </c>
      <c r="J7" s="82"/>
      <c r="K7" s="36"/>
      <c r="L7" s="54" t="s">
        <v>0</v>
      </c>
      <c r="M7" s="55">
        <f>D7</f>
        <v>0</v>
      </c>
      <c r="N7" s="56">
        <f t="shared" si="0"/>
        <v>0</v>
      </c>
      <c r="O7" s="51"/>
      <c r="P7" s="51"/>
      <c r="Q7" s="51"/>
    </row>
    <row r="8" spans="1:50" ht="36" x14ac:dyDescent="0.35">
      <c r="B8" s="244" t="s">
        <v>31</v>
      </c>
      <c r="C8" s="242" t="s">
        <v>72</v>
      </c>
      <c r="D8" s="221"/>
      <c r="E8" s="88" t="s">
        <v>111</v>
      </c>
      <c r="F8" s="118"/>
      <c r="G8" s="104" t="s">
        <v>148</v>
      </c>
      <c r="H8" s="89"/>
      <c r="I8" s="110" t="s">
        <v>180</v>
      </c>
      <c r="J8" s="89"/>
      <c r="K8" s="36"/>
      <c r="L8" s="165" t="s">
        <v>56</v>
      </c>
      <c r="M8" s="166">
        <f>D8</f>
        <v>0</v>
      </c>
      <c r="N8" s="167">
        <f>SUM(F8:F10)</f>
        <v>0</v>
      </c>
      <c r="O8" s="51"/>
      <c r="P8" s="51"/>
      <c r="Q8" s="51"/>
    </row>
    <row r="9" spans="1:50" ht="24" x14ac:dyDescent="0.35">
      <c r="B9" s="245"/>
      <c r="C9" s="243"/>
      <c r="D9" s="247"/>
      <c r="E9" s="90" t="s">
        <v>112</v>
      </c>
      <c r="F9" s="119"/>
      <c r="G9" s="254" t="s">
        <v>149</v>
      </c>
      <c r="H9" s="91"/>
      <c r="I9" s="241" t="s">
        <v>181</v>
      </c>
      <c r="J9" s="91"/>
      <c r="K9" s="36"/>
      <c r="L9" s="165" t="s">
        <v>57</v>
      </c>
      <c r="M9" s="166">
        <f>D11</f>
        <v>0</v>
      </c>
      <c r="N9" s="167">
        <f>F11</f>
        <v>0</v>
      </c>
      <c r="O9" s="51"/>
      <c r="P9" s="51"/>
      <c r="Q9" s="51"/>
    </row>
    <row r="10" spans="1:50" ht="24.5" thickBot="1" x14ac:dyDescent="0.4">
      <c r="B10" s="246"/>
      <c r="C10" s="181" t="s">
        <v>73</v>
      </c>
      <c r="D10" s="115"/>
      <c r="E10" s="92" t="s">
        <v>113</v>
      </c>
      <c r="F10" s="115"/>
      <c r="G10" s="255"/>
      <c r="H10" s="83"/>
      <c r="I10" s="208"/>
      <c r="J10" s="83"/>
      <c r="K10" s="36"/>
      <c r="L10" s="165" t="s">
        <v>58</v>
      </c>
      <c r="M10" s="166">
        <f>D12</f>
        <v>0</v>
      </c>
      <c r="N10" s="167">
        <f>SUM(F12:F14)</f>
        <v>0</v>
      </c>
      <c r="O10" s="51"/>
      <c r="P10" s="51"/>
      <c r="Q10" s="51"/>
    </row>
    <row r="11" spans="1:50" ht="36.5" thickBot="1" x14ac:dyDescent="0.4">
      <c r="B11" s="161" t="s">
        <v>5</v>
      </c>
      <c r="C11" s="182" t="s">
        <v>74</v>
      </c>
      <c r="D11" s="120"/>
      <c r="E11" s="100" t="s">
        <v>114</v>
      </c>
      <c r="F11" s="120"/>
      <c r="G11" s="159" t="s">
        <v>150</v>
      </c>
      <c r="H11" s="94"/>
      <c r="I11" s="160" t="s">
        <v>184</v>
      </c>
      <c r="J11" s="94"/>
      <c r="K11" s="36"/>
      <c r="L11" s="165" t="s">
        <v>80</v>
      </c>
      <c r="M11" s="166">
        <f>D13+D14</f>
        <v>0</v>
      </c>
      <c r="N11" s="202">
        <f>(F13+F14)</f>
        <v>0</v>
      </c>
      <c r="O11" s="51"/>
      <c r="P11" s="51"/>
      <c r="Q11" s="51"/>
    </row>
    <row r="12" spans="1:50" s="26" customFormat="1" ht="60.5" thickBot="1" x14ac:dyDescent="0.4">
      <c r="A12" s="23"/>
      <c r="B12" s="31" t="s">
        <v>1</v>
      </c>
      <c r="C12" s="183" t="s">
        <v>75</v>
      </c>
      <c r="D12" s="164"/>
      <c r="E12" s="79" t="s">
        <v>115</v>
      </c>
      <c r="F12" s="114"/>
      <c r="G12" s="134" t="s">
        <v>151</v>
      </c>
      <c r="H12" s="82"/>
      <c r="I12" s="142" t="s">
        <v>182</v>
      </c>
      <c r="J12" s="94"/>
      <c r="K12" s="36"/>
      <c r="L12" s="165" t="s">
        <v>46</v>
      </c>
      <c r="M12" s="166">
        <f>D15</f>
        <v>0</v>
      </c>
      <c r="N12" s="167">
        <f>SUM(F15:F18)</f>
        <v>0</v>
      </c>
      <c r="O12" s="51"/>
      <c r="P12" s="51"/>
      <c r="Q12" s="51"/>
      <c r="R12" s="5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2" customFormat="1" ht="45" customHeight="1" thickBot="1" x14ac:dyDescent="0.4">
      <c r="B13" s="211" t="s">
        <v>79</v>
      </c>
      <c r="C13" s="184" t="s">
        <v>81</v>
      </c>
      <c r="D13" s="197"/>
      <c r="E13" s="177" t="s">
        <v>116</v>
      </c>
      <c r="F13" s="197"/>
      <c r="G13" s="260" t="s">
        <v>152</v>
      </c>
      <c r="H13" s="205"/>
      <c r="I13" s="209" t="s">
        <v>183</v>
      </c>
      <c r="J13" s="205"/>
      <c r="K13" s="36"/>
      <c r="L13" s="165" t="s">
        <v>15</v>
      </c>
      <c r="M13" s="166">
        <f>D19</f>
        <v>0</v>
      </c>
      <c r="N13" s="167">
        <f>F19</f>
        <v>0</v>
      </c>
      <c r="O13" s="51"/>
      <c r="P13" s="51"/>
      <c r="Q13" s="51"/>
      <c r="R13" s="52"/>
    </row>
    <row r="14" spans="1:50" ht="33.75" customHeight="1" thickBot="1" x14ac:dyDescent="0.4">
      <c r="B14" s="212"/>
      <c r="C14" s="185" t="s">
        <v>82</v>
      </c>
      <c r="D14" s="196"/>
      <c r="E14" s="178" t="s">
        <v>117</v>
      </c>
      <c r="F14" s="196"/>
      <c r="G14" s="261"/>
      <c r="H14" s="206"/>
      <c r="I14" s="210"/>
      <c r="J14" s="206"/>
      <c r="K14" s="36"/>
      <c r="L14" s="165" t="s">
        <v>59</v>
      </c>
      <c r="M14" s="166">
        <f>D20</f>
        <v>0</v>
      </c>
      <c r="N14" s="167">
        <f t="shared" ref="N14" si="1">F20</f>
        <v>0</v>
      </c>
      <c r="O14" s="51"/>
      <c r="P14" s="51"/>
      <c r="Q14" s="51"/>
    </row>
    <row r="15" spans="1:50" ht="24" x14ac:dyDescent="0.35">
      <c r="B15" s="244" t="s">
        <v>44</v>
      </c>
      <c r="C15" s="266" t="s">
        <v>83</v>
      </c>
      <c r="D15" s="257"/>
      <c r="E15" s="157" t="s">
        <v>118</v>
      </c>
      <c r="F15" s="154"/>
      <c r="G15" s="104" t="s">
        <v>153</v>
      </c>
      <c r="H15" s="95"/>
      <c r="I15" s="162" t="s">
        <v>185</v>
      </c>
      <c r="J15" s="173"/>
      <c r="K15" s="36"/>
      <c r="L15" s="165" t="s">
        <v>47</v>
      </c>
      <c r="M15" s="166">
        <f>D21</f>
        <v>0</v>
      </c>
      <c r="N15" s="167">
        <f>F21</f>
        <v>0</v>
      </c>
      <c r="O15" s="51"/>
      <c r="P15" s="51"/>
      <c r="Q15" s="51"/>
    </row>
    <row r="16" spans="1:50" ht="36.5" thickBot="1" x14ac:dyDescent="0.4">
      <c r="B16" s="245"/>
      <c r="C16" s="267"/>
      <c r="D16" s="258"/>
      <c r="E16" s="158" t="s">
        <v>119</v>
      </c>
      <c r="F16" s="155"/>
      <c r="G16" s="105" t="s">
        <v>154</v>
      </c>
      <c r="H16" s="97"/>
      <c r="I16" s="241" t="s">
        <v>186</v>
      </c>
      <c r="J16" s="174"/>
      <c r="K16" s="36"/>
      <c r="L16" s="168" t="s">
        <v>30</v>
      </c>
      <c r="M16" s="169">
        <f>D22</f>
        <v>0</v>
      </c>
      <c r="N16" s="170">
        <f>F22</f>
        <v>0</v>
      </c>
      <c r="O16" s="51"/>
      <c r="P16" s="51"/>
      <c r="Q16" s="51"/>
    </row>
    <row r="17" spans="1:46" ht="48" x14ac:dyDescent="0.35">
      <c r="B17" s="245"/>
      <c r="C17" s="267"/>
      <c r="D17" s="258"/>
      <c r="E17" s="158" t="s">
        <v>120</v>
      </c>
      <c r="F17" s="155"/>
      <c r="G17" s="254" t="s">
        <v>155</v>
      </c>
      <c r="H17" s="97"/>
      <c r="I17" s="275"/>
      <c r="J17" s="174"/>
      <c r="K17" s="36"/>
      <c r="L17" s="73"/>
      <c r="M17" s="51"/>
      <c r="N17" s="52"/>
      <c r="O17" s="51"/>
      <c r="P17" s="51"/>
      <c r="Q17" s="51"/>
    </row>
    <row r="18" spans="1:46" ht="15" thickBot="1" x14ac:dyDescent="0.4">
      <c r="B18" s="246"/>
      <c r="C18" s="268"/>
      <c r="D18" s="259"/>
      <c r="E18" s="175" t="s">
        <v>121</v>
      </c>
      <c r="F18" s="156"/>
      <c r="G18" s="255"/>
      <c r="H18" s="99"/>
      <c r="I18" s="208"/>
      <c r="J18" s="176"/>
      <c r="K18" s="36"/>
      <c r="O18" s="51"/>
      <c r="P18" s="51"/>
      <c r="Q18" s="51"/>
    </row>
    <row r="19" spans="1:46" ht="24.5" thickBot="1" x14ac:dyDescent="0.4">
      <c r="B19" s="70" t="s">
        <v>15</v>
      </c>
      <c r="C19" s="186" t="s">
        <v>84</v>
      </c>
      <c r="D19" s="116"/>
      <c r="E19" s="100" t="s">
        <v>122</v>
      </c>
      <c r="F19" s="116"/>
      <c r="G19" s="106" t="s">
        <v>156</v>
      </c>
      <c r="H19" s="84"/>
      <c r="I19" s="111" t="s">
        <v>187</v>
      </c>
      <c r="J19" s="84"/>
      <c r="K19" s="36"/>
      <c r="O19" s="51"/>
      <c r="P19" s="51"/>
      <c r="Q19" s="51"/>
    </row>
    <row r="20" spans="1:46" ht="36.5" thickBot="1" x14ac:dyDescent="0.4">
      <c r="B20" s="31" t="s">
        <v>16</v>
      </c>
      <c r="C20" s="180" t="s">
        <v>85</v>
      </c>
      <c r="D20" s="114"/>
      <c r="E20" s="87" t="s">
        <v>123</v>
      </c>
      <c r="F20" s="114"/>
      <c r="G20" s="103" t="s">
        <v>157</v>
      </c>
      <c r="H20" s="82"/>
      <c r="I20" s="109" t="s">
        <v>188</v>
      </c>
      <c r="J20" s="82"/>
      <c r="K20" s="36"/>
      <c r="N20" s="57"/>
      <c r="O20" s="51"/>
      <c r="P20" s="51"/>
      <c r="Q20" s="51"/>
    </row>
    <row r="21" spans="1:46" ht="24.5" thickBot="1" x14ac:dyDescent="0.4">
      <c r="B21" s="147" t="s">
        <v>14</v>
      </c>
      <c r="C21" s="187" t="s">
        <v>86</v>
      </c>
      <c r="D21" s="117"/>
      <c r="E21" s="101" t="s">
        <v>124</v>
      </c>
      <c r="F21" s="117"/>
      <c r="G21" s="107" t="s">
        <v>158</v>
      </c>
      <c r="H21" s="85"/>
      <c r="I21" s="112" t="s">
        <v>189</v>
      </c>
      <c r="J21" s="85"/>
      <c r="K21" s="36"/>
      <c r="O21" s="51"/>
      <c r="P21" s="51"/>
      <c r="Q21" s="51"/>
    </row>
    <row r="22" spans="1:46" ht="36.5" thickBot="1" x14ac:dyDescent="0.4">
      <c r="B22" s="151" t="s">
        <v>30</v>
      </c>
      <c r="C22" s="188" t="s">
        <v>87</v>
      </c>
      <c r="D22" s="113"/>
      <c r="E22" s="86" t="s">
        <v>125</v>
      </c>
      <c r="F22" s="113"/>
      <c r="G22" s="102" t="s">
        <v>159</v>
      </c>
      <c r="H22" s="80"/>
      <c r="I22" s="108" t="s">
        <v>190</v>
      </c>
      <c r="J22" s="80"/>
      <c r="K22" s="36"/>
      <c r="L22" s="234" t="s">
        <v>77</v>
      </c>
      <c r="M22" s="235"/>
      <c r="N22" s="236"/>
      <c r="O22" s="51"/>
      <c r="P22" s="51"/>
      <c r="Q22" s="51"/>
    </row>
    <row r="23" spans="1:46" ht="15" thickBot="1" x14ac:dyDescent="0.4">
      <c r="B23" s="272" t="s">
        <v>205</v>
      </c>
      <c r="C23" s="273"/>
      <c r="D23" s="273"/>
      <c r="E23" s="273"/>
      <c r="F23" s="273"/>
      <c r="G23" s="273"/>
      <c r="H23" s="273"/>
      <c r="I23" s="273"/>
      <c r="J23" s="274"/>
      <c r="K23" s="36"/>
      <c r="L23" s="60"/>
      <c r="M23" s="61" t="s">
        <v>17</v>
      </c>
      <c r="N23" s="62" t="s">
        <v>18</v>
      </c>
      <c r="O23" s="51"/>
      <c r="P23" s="51"/>
      <c r="Q23" s="51"/>
    </row>
    <row r="24" spans="1:46" ht="36.5" thickBot="1" x14ac:dyDescent="0.4">
      <c r="B24" s="244" t="s">
        <v>38</v>
      </c>
      <c r="C24" s="189" t="s">
        <v>88</v>
      </c>
      <c r="D24" s="121"/>
      <c r="E24" s="126" t="s">
        <v>126</v>
      </c>
      <c r="F24" s="127"/>
      <c r="G24" s="132" t="s">
        <v>160</v>
      </c>
      <c r="H24" s="127"/>
      <c r="I24" s="139" t="s">
        <v>191</v>
      </c>
      <c r="J24" s="127"/>
      <c r="K24" s="36"/>
      <c r="L24" s="20" t="s">
        <v>32</v>
      </c>
      <c r="M24" s="42">
        <f>SUM(D24:D25)</f>
        <v>0</v>
      </c>
      <c r="N24" s="43">
        <f>SUM(F24:F25)</f>
        <v>0</v>
      </c>
      <c r="O24" s="51"/>
      <c r="P24" s="51"/>
      <c r="Q24" s="51"/>
    </row>
    <row r="25" spans="1:46" s="13" customFormat="1" ht="24.5" thickBot="1" x14ac:dyDescent="0.4">
      <c r="B25" s="246"/>
      <c r="C25" s="190" t="s">
        <v>89</v>
      </c>
      <c r="D25" s="122"/>
      <c r="E25" s="128" t="s">
        <v>127</v>
      </c>
      <c r="F25" s="129"/>
      <c r="G25" s="133" t="s">
        <v>161</v>
      </c>
      <c r="H25" s="129"/>
      <c r="I25" s="140" t="s">
        <v>192</v>
      </c>
      <c r="J25" s="129"/>
      <c r="K25" s="59"/>
      <c r="L25" s="24" t="s">
        <v>53</v>
      </c>
      <c r="M25" s="25">
        <f>D26</f>
        <v>0</v>
      </c>
      <c r="N25" s="63">
        <f>F26</f>
        <v>0</v>
      </c>
      <c r="O25" s="51"/>
      <c r="P25" s="51"/>
      <c r="Q25" s="51"/>
      <c r="R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</row>
    <row r="26" spans="1:46" ht="36.5" thickBot="1" x14ac:dyDescent="0.4">
      <c r="B26" s="31" t="s">
        <v>4</v>
      </c>
      <c r="C26" s="180" t="s">
        <v>90</v>
      </c>
      <c r="D26" s="114"/>
      <c r="E26" s="87" t="s">
        <v>128</v>
      </c>
      <c r="F26" s="114"/>
      <c r="G26" s="103" t="s">
        <v>162</v>
      </c>
      <c r="H26" s="114"/>
      <c r="I26" s="109" t="s">
        <v>193</v>
      </c>
      <c r="J26" s="114"/>
      <c r="K26" s="38"/>
      <c r="L26" s="24" t="s">
        <v>48</v>
      </c>
      <c r="M26" s="25">
        <f>D27</f>
        <v>0</v>
      </c>
      <c r="N26" s="63">
        <f>F27</f>
        <v>0</v>
      </c>
      <c r="O26" s="51"/>
      <c r="P26" s="51"/>
      <c r="Q26" s="51"/>
    </row>
    <row r="27" spans="1:46" ht="36.5" thickBot="1" x14ac:dyDescent="0.4">
      <c r="B27" s="31" t="s">
        <v>3</v>
      </c>
      <c r="C27" s="180" t="s">
        <v>91</v>
      </c>
      <c r="D27" s="114"/>
      <c r="E27" s="87" t="s">
        <v>129</v>
      </c>
      <c r="F27" s="114"/>
      <c r="G27" s="103" t="s">
        <v>163</v>
      </c>
      <c r="H27" s="114"/>
      <c r="I27" s="109" t="s">
        <v>194</v>
      </c>
      <c r="J27" s="114"/>
      <c r="K27" s="36"/>
      <c r="L27" s="28" t="s">
        <v>49</v>
      </c>
      <c r="M27" s="29">
        <f>SUM(D28:D29)</f>
        <v>0</v>
      </c>
      <c r="N27" s="150">
        <f>SUM(F28:F29)</f>
        <v>0</v>
      </c>
      <c r="O27" s="51"/>
      <c r="P27" s="51"/>
      <c r="Q27" s="51"/>
    </row>
    <row r="28" spans="1:46" ht="48.5" thickBot="1" x14ac:dyDescent="0.4">
      <c r="B28" s="244" t="s">
        <v>23</v>
      </c>
      <c r="C28" s="180" t="s">
        <v>92</v>
      </c>
      <c r="D28" s="123"/>
      <c r="E28" s="87" t="s">
        <v>130</v>
      </c>
      <c r="F28" s="123"/>
      <c r="G28" s="256" t="s">
        <v>164</v>
      </c>
      <c r="H28" s="221"/>
      <c r="I28" s="207" t="s">
        <v>195</v>
      </c>
      <c r="J28" s="221"/>
      <c r="K28" s="36"/>
      <c r="L28" s="24" t="s">
        <v>9</v>
      </c>
      <c r="M28" s="25">
        <f t="shared" ref="M28:M36" si="2">D30</f>
        <v>0</v>
      </c>
      <c r="N28" s="63">
        <f>F30</f>
        <v>0</v>
      </c>
      <c r="O28" s="51"/>
      <c r="P28" s="51"/>
      <c r="Q28" s="51"/>
    </row>
    <row r="29" spans="1:46" s="26" customFormat="1" ht="36.5" thickBot="1" x14ac:dyDescent="0.4">
      <c r="A29" s="23"/>
      <c r="B29" s="246"/>
      <c r="C29" s="191" t="s">
        <v>93</v>
      </c>
      <c r="D29" s="124"/>
      <c r="E29" s="93" t="s">
        <v>131</v>
      </c>
      <c r="F29" s="124"/>
      <c r="G29" s="255"/>
      <c r="H29" s="222"/>
      <c r="I29" s="208"/>
      <c r="J29" s="222"/>
      <c r="K29" s="36"/>
      <c r="L29" s="21" t="s">
        <v>19</v>
      </c>
      <c r="M29" s="22">
        <f t="shared" si="2"/>
        <v>0</v>
      </c>
      <c r="N29" s="64">
        <f>F31</f>
        <v>0</v>
      </c>
      <c r="O29" s="51"/>
      <c r="P29" s="51"/>
      <c r="Q29" s="51"/>
      <c r="R29" s="5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s="26" customFormat="1" ht="36.5" thickBot="1" x14ac:dyDescent="0.4">
      <c r="A30" s="23"/>
      <c r="B30" s="31" t="s">
        <v>39</v>
      </c>
      <c r="C30" s="180" t="s">
        <v>94</v>
      </c>
      <c r="D30" s="114"/>
      <c r="E30" s="87" t="s">
        <v>132</v>
      </c>
      <c r="F30" s="114"/>
      <c r="G30" s="103" t="s">
        <v>165</v>
      </c>
      <c r="H30" s="114"/>
      <c r="I30" s="207" t="s">
        <v>196</v>
      </c>
      <c r="J30" s="114"/>
      <c r="K30" s="36"/>
      <c r="L30" s="9" t="s">
        <v>33</v>
      </c>
      <c r="M30" s="22">
        <f t="shared" si="2"/>
        <v>0</v>
      </c>
      <c r="N30" s="64">
        <f>F32</f>
        <v>0</v>
      </c>
      <c r="O30" s="51"/>
      <c r="P30" s="51"/>
      <c r="Q30" s="51"/>
      <c r="R30" s="5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s="30" customFormat="1" ht="24.5" thickBot="1" x14ac:dyDescent="0.4">
      <c r="A31" s="27"/>
      <c r="B31" s="31" t="s">
        <v>24</v>
      </c>
      <c r="C31" s="180" t="s">
        <v>95</v>
      </c>
      <c r="D31" s="114"/>
      <c r="E31" s="87" t="s">
        <v>133</v>
      </c>
      <c r="F31" s="114"/>
      <c r="G31" s="103" t="s">
        <v>166</v>
      </c>
      <c r="H31" s="114"/>
      <c r="I31" s="208"/>
      <c r="J31" s="114"/>
      <c r="K31" s="37"/>
      <c r="L31" s="9" t="s">
        <v>20</v>
      </c>
      <c r="M31" s="8">
        <f t="shared" si="2"/>
        <v>0</v>
      </c>
      <c r="N31" s="65">
        <f t="shared" ref="N31" si="3">F33</f>
        <v>0</v>
      </c>
      <c r="O31" s="51"/>
      <c r="P31" s="51"/>
      <c r="Q31" s="51"/>
      <c r="R31" s="5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36.75" customHeight="1" thickBot="1" x14ac:dyDescent="0.4">
      <c r="B32" s="31" t="s">
        <v>33</v>
      </c>
      <c r="C32" s="180" t="s">
        <v>96</v>
      </c>
      <c r="D32" s="114"/>
      <c r="E32" s="87" t="s">
        <v>134</v>
      </c>
      <c r="F32" s="114"/>
      <c r="G32" s="103" t="s">
        <v>167</v>
      </c>
      <c r="H32" s="114"/>
      <c r="I32" s="141" t="s">
        <v>197</v>
      </c>
      <c r="J32" s="114"/>
      <c r="K32" s="37"/>
      <c r="L32" s="9" t="s">
        <v>50</v>
      </c>
      <c r="M32" s="8">
        <f t="shared" si="2"/>
        <v>0</v>
      </c>
      <c r="N32" s="65">
        <f>F34</f>
        <v>0</v>
      </c>
      <c r="O32" s="51"/>
      <c r="P32" s="51"/>
      <c r="Q32" s="51"/>
    </row>
    <row r="33" spans="1:46" s="26" customFormat="1" ht="24.5" thickBot="1" x14ac:dyDescent="0.4">
      <c r="A33" s="23"/>
      <c r="B33" s="31" t="s">
        <v>25</v>
      </c>
      <c r="C33" s="180" t="s">
        <v>97</v>
      </c>
      <c r="D33" s="114"/>
      <c r="E33" s="87" t="s">
        <v>135</v>
      </c>
      <c r="F33" s="114"/>
      <c r="G33" s="103" t="s">
        <v>168</v>
      </c>
      <c r="H33" s="114"/>
      <c r="I33" s="141" t="s">
        <v>198</v>
      </c>
      <c r="J33" s="114"/>
      <c r="K33" s="37"/>
      <c r="L33" s="9" t="s">
        <v>34</v>
      </c>
      <c r="M33" s="8">
        <f t="shared" si="2"/>
        <v>0</v>
      </c>
      <c r="N33" s="65">
        <f>F35</f>
        <v>0</v>
      </c>
      <c r="O33" s="51"/>
      <c r="P33" s="51"/>
      <c r="Q33" s="51"/>
      <c r="R33" s="5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36.5" thickBot="1" x14ac:dyDescent="0.4">
      <c r="B34" s="31" t="s">
        <v>26</v>
      </c>
      <c r="C34" s="180" t="s">
        <v>98</v>
      </c>
      <c r="D34" s="114"/>
      <c r="E34" s="87" t="s">
        <v>136</v>
      </c>
      <c r="F34" s="114"/>
      <c r="G34" s="103" t="s">
        <v>169</v>
      </c>
      <c r="H34" s="114"/>
      <c r="I34" s="141" t="s">
        <v>201</v>
      </c>
      <c r="J34" s="114"/>
      <c r="K34" s="37"/>
      <c r="L34" s="9" t="s">
        <v>28</v>
      </c>
      <c r="M34" s="8">
        <f t="shared" si="2"/>
        <v>0</v>
      </c>
      <c r="N34" s="65">
        <f>F36</f>
        <v>0</v>
      </c>
      <c r="O34" s="51"/>
      <c r="P34" s="51"/>
      <c r="Q34" s="51"/>
    </row>
    <row r="35" spans="1:46" ht="30.75" customHeight="1" thickBot="1" x14ac:dyDescent="0.4">
      <c r="B35" s="31" t="s">
        <v>27</v>
      </c>
      <c r="C35" s="180" t="s">
        <v>99</v>
      </c>
      <c r="D35" s="114"/>
      <c r="E35" s="87" t="s">
        <v>137</v>
      </c>
      <c r="F35" s="114"/>
      <c r="G35" s="103" t="s">
        <v>170</v>
      </c>
      <c r="H35" s="114"/>
      <c r="I35" s="141" t="s">
        <v>202</v>
      </c>
      <c r="J35" s="114"/>
      <c r="K35" s="37"/>
      <c r="L35" s="9" t="s">
        <v>29</v>
      </c>
      <c r="M35" s="8">
        <f t="shared" si="2"/>
        <v>0</v>
      </c>
      <c r="N35" s="65">
        <f>F37</f>
        <v>0</v>
      </c>
      <c r="O35" s="51"/>
      <c r="P35" s="51"/>
      <c r="Q35" s="51"/>
    </row>
    <row r="36" spans="1:46" ht="27" customHeight="1" thickBot="1" x14ac:dyDescent="0.4">
      <c r="B36" s="31" t="s">
        <v>28</v>
      </c>
      <c r="C36" s="180" t="s">
        <v>100</v>
      </c>
      <c r="D36" s="114"/>
      <c r="E36" s="87" t="s">
        <v>138</v>
      </c>
      <c r="F36" s="114"/>
      <c r="G36" s="103" t="s">
        <v>171</v>
      </c>
      <c r="H36" s="114"/>
      <c r="I36" s="142"/>
      <c r="J36" s="114"/>
      <c r="K36" s="37"/>
      <c r="L36" s="9" t="s">
        <v>69</v>
      </c>
      <c r="M36" s="8">
        <f t="shared" si="2"/>
        <v>0</v>
      </c>
      <c r="N36" s="65">
        <f>F38</f>
        <v>0</v>
      </c>
      <c r="O36" s="51"/>
      <c r="P36" s="51"/>
      <c r="Q36" s="51"/>
    </row>
    <row r="37" spans="1:46" ht="24.5" thickBot="1" x14ac:dyDescent="0.4">
      <c r="B37" s="31" t="s">
        <v>29</v>
      </c>
      <c r="C37" s="180" t="s">
        <v>101</v>
      </c>
      <c r="D37" s="114"/>
      <c r="E37" s="87" t="s">
        <v>139</v>
      </c>
      <c r="F37" s="114"/>
      <c r="G37" s="134" t="s">
        <v>172</v>
      </c>
      <c r="H37" s="114"/>
      <c r="I37" s="141" t="s">
        <v>199</v>
      </c>
      <c r="J37" s="114"/>
      <c r="K37" s="37"/>
      <c r="L37" s="9" t="s">
        <v>51</v>
      </c>
      <c r="M37" s="8">
        <f>SUM(D39:D41)</f>
        <v>0</v>
      </c>
      <c r="N37" s="12">
        <f>SUM(F39:F41)</f>
        <v>0</v>
      </c>
      <c r="O37" s="51"/>
      <c r="P37" s="51"/>
      <c r="Q37" s="51"/>
    </row>
    <row r="38" spans="1:46" ht="15" thickBot="1" x14ac:dyDescent="0.4">
      <c r="B38" s="72" t="s">
        <v>54</v>
      </c>
      <c r="C38" s="182" t="s">
        <v>102</v>
      </c>
      <c r="D38" s="120"/>
      <c r="E38" s="130" t="s">
        <v>140</v>
      </c>
      <c r="F38" s="120"/>
      <c r="G38" s="135" t="s">
        <v>173</v>
      </c>
      <c r="H38" s="120"/>
      <c r="I38" s="141"/>
      <c r="J38" s="120"/>
      <c r="K38" s="37"/>
      <c r="L38" s="20" t="s">
        <v>6</v>
      </c>
      <c r="M38" s="8">
        <f>D42</f>
        <v>0</v>
      </c>
      <c r="N38" s="12">
        <f>F42</f>
        <v>0</v>
      </c>
      <c r="O38" s="51"/>
      <c r="P38" s="51"/>
      <c r="Q38" s="51"/>
    </row>
    <row r="39" spans="1:46" ht="36.5" thickBot="1" x14ac:dyDescent="0.4">
      <c r="B39" s="262" t="s">
        <v>2</v>
      </c>
      <c r="C39" s="192" t="s">
        <v>103</v>
      </c>
      <c r="D39" s="118"/>
      <c r="E39" s="87" t="s">
        <v>141</v>
      </c>
      <c r="F39" s="118"/>
      <c r="G39" s="136" t="s">
        <v>174</v>
      </c>
      <c r="H39" s="137"/>
      <c r="I39" s="269" t="s">
        <v>200</v>
      </c>
      <c r="J39" s="149"/>
      <c r="K39" s="37"/>
      <c r="L39" s="20" t="s">
        <v>52</v>
      </c>
      <c r="M39" s="8">
        <f>D43</f>
        <v>0</v>
      </c>
      <c r="N39" s="12">
        <f>F43</f>
        <v>0</v>
      </c>
      <c r="O39" s="51"/>
      <c r="P39" s="51"/>
      <c r="Q39" s="51"/>
    </row>
    <row r="40" spans="1:46" ht="15" thickBot="1" x14ac:dyDescent="0.4">
      <c r="B40" s="263"/>
      <c r="C40" s="193" t="s">
        <v>104</v>
      </c>
      <c r="D40" s="119"/>
      <c r="E40" s="96" t="s">
        <v>142</v>
      </c>
      <c r="F40" s="119"/>
      <c r="G40" s="227" t="s">
        <v>175</v>
      </c>
      <c r="H40" s="219"/>
      <c r="I40" s="270"/>
      <c r="J40" s="232"/>
      <c r="K40" s="37"/>
      <c r="L40" s="10" t="s">
        <v>30</v>
      </c>
      <c r="M40" s="11">
        <f>D44</f>
        <v>0</v>
      </c>
      <c r="N40" s="66">
        <f>F44</f>
        <v>0</v>
      </c>
      <c r="O40" s="51"/>
      <c r="P40" s="51"/>
      <c r="Q40" s="51"/>
    </row>
    <row r="41" spans="1:46" ht="24.5" thickBot="1" x14ac:dyDescent="0.4">
      <c r="B41" s="264"/>
      <c r="C41" s="194" t="s">
        <v>105</v>
      </c>
      <c r="D41" s="115"/>
      <c r="E41" s="98" t="s">
        <v>143</v>
      </c>
      <c r="F41" s="115"/>
      <c r="G41" s="228"/>
      <c r="H41" s="220"/>
      <c r="I41" s="271"/>
      <c r="J41" s="233"/>
      <c r="K41" s="37"/>
      <c r="P41" s="51"/>
      <c r="Q41" s="51"/>
    </row>
    <row r="42" spans="1:46" ht="24.5" thickBot="1" x14ac:dyDescent="0.4">
      <c r="B42" s="67" t="s">
        <v>6</v>
      </c>
      <c r="C42" s="191" t="s">
        <v>106</v>
      </c>
      <c r="D42" s="124"/>
      <c r="E42" s="93" t="s">
        <v>144</v>
      </c>
      <c r="F42" s="124"/>
      <c r="G42" s="138" t="s">
        <v>176</v>
      </c>
      <c r="H42" s="124"/>
      <c r="I42" s="143" t="s">
        <v>203</v>
      </c>
      <c r="J42" s="124"/>
      <c r="K42" s="36"/>
    </row>
    <row r="43" spans="1:46" ht="36.5" thickBot="1" x14ac:dyDescent="0.4">
      <c r="B43" s="68" t="s">
        <v>40</v>
      </c>
      <c r="C43" s="180" t="s">
        <v>107</v>
      </c>
      <c r="D43" s="114"/>
      <c r="E43" s="87" t="s">
        <v>204</v>
      </c>
      <c r="F43" s="200"/>
      <c r="G43" s="201" t="s">
        <v>177</v>
      </c>
      <c r="H43" s="223"/>
      <c r="I43" s="199" t="s">
        <v>199</v>
      </c>
      <c r="J43" s="114"/>
      <c r="K43" s="36"/>
    </row>
    <row r="44" spans="1:46" ht="45" customHeight="1" thickBot="1" x14ac:dyDescent="0.4">
      <c r="B44" s="69" t="s">
        <v>21</v>
      </c>
      <c r="C44" s="195" t="s">
        <v>108</v>
      </c>
      <c r="D44" s="125"/>
      <c r="E44" s="131" t="s">
        <v>145</v>
      </c>
      <c r="F44" s="125"/>
      <c r="G44" s="163"/>
      <c r="H44" s="224"/>
      <c r="I44" s="198"/>
      <c r="J44" s="125"/>
      <c r="K44" s="36"/>
    </row>
    <row r="45" spans="1:46" x14ac:dyDescent="0.35">
      <c r="B45" s="5"/>
      <c r="C45" s="265" t="s">
        <v>11</v>
      </c>
      <c r="D45" s="265"/>
      <c r="E45" s="265"/>
      <c r="F45" s="265"/>
      <c r="G45" s="265"/>
      <c r="H45" s="265"/>
      <c r="I45" s="265"/>
      <c r="J45" s="38"/>
      <c r="K45" s="36"/>
    </row>
    <row r="46" spans="1:46" x14ac:dyDescent="0.35">
      <c r="B46" s="3"/>
      <c r="C46" s="6" t="s">
        <v>37</v>
      </c>
      <c r="D46" s="6"/>
      <c r="E46" s="6"/>
      <c r="F46" s="44"/>
      <c r="G46" s="44"/>
      <c r="H46" s="44"/>
      <c r="I46" s="44"/>
      <c r="J46" s="71"/>
      <c r="K46" s="36"/>
    </row>
    <row r="47" spans="1:46" x14ac:dyDescent="0.35">
      <c r="B47" s="3"/>
      <c r="C47" s="6" t="s">
        <v>35</v>
      </c>
      <c r="D47" s="6"/>
      <c r="E47" s="6"/>
      <c r="F47" s="44"/>
      <c r="G47" s="44"/>
      <c r="H47" s="44"/>
      <c r="I47" s="44"/>
      <c r="J47" s="71"/>
      <c r="K47" s="36"/>
    </row>
    <row r="48" spans="1:46" ht="15" thickBot="1" x14ac:dyDescent="0.4">
      <c r="B48" s="3"/>
      <c r="C48" s="6"/>
      <c r="D48" s="6"/>
      <c r="E48" s="6"/>
      <c r="F48" s="71"/>
      <c r="G48" s="71"/>
      <c r="H48" s="71"/>
      <c r="I48" s="71"/>
      <c r="J48" s="71"/>
      <c r="K48" s="38"/>
    </row>
    <row r="49" spans="1:14" ht="15" thickBot="1" x14ac:dyDescent="0.4">
      <c r="B49" s="3"/>
      <c r="C49" s="75" t="s">
        <v>7</v>
      </c>
      <c r="D49" s="76">
        <f>SUM(D24:D44)</f>
        <v>0</v>
      </c>
      <c r="E49" s="75" t="s">
        <v>8</v>
      </c>
      <c r="F49" s="76">
        <f>SUM(F24:F44)</f>
        <v>0</v>
      </c>
      <c r="G49" s="225" t="s">
        <v>12</v>
      </c>
      <c r="H49" s="226"/>
      <c r="I49" s="76">
        <f>D49+F49</f>
        <v>0</v>
      </c>
      <c r="J49" s="40"/>
      <c r="K49" s="39"/>
    </row>
    <row r="50" spans="1:14" ht="33.75" customHeight="1" thickBot="1" x14ac:dyDescent="0.4">
      <c r="B50" s="3"/>
      <c r="C50" s="216" t="s">
        <v>43</v>
      </c>
      <c r="D50" s="217"/>
      <c r="E50" s="237"/>
      <c r="F50" s="238"/>
      <c r="G50" s="238"/>
      <c r="H50" s="238"/>
      <c r="I50" s="239"/>
      <c r="J50" s="74"/>
      <c r="K50" s="39"/>
    </row>
    <row r="51" spans="1:14" ht="26.25" customHeight="1" x14ac:dyDescent="0.35">
      <c r="B51" s="3"/>
      <c r="C51" s="216" t="s">
        <v>41</v>
      </c>
      <c r="D51" s="216"/>
      <c r="E51" s="152" t="e">
        <f>D49*200000/E50</f>
        <v>#DIV/0!</v>
      </c>
      <c r="F51" s="16"/>
      <c r="G51" s="218" t="s">
        <v>42</v>
      </c>
      <c r="H51" s="218"/>
      <c r="I51" s="153" t="e">
        <f>F49*200000/E50</f>
        <v>#DIV/0!</v>
      </c>
      <c r="J51" s="40"/>
      <c r="K51" s="39"/>
    </row>
    <row r="52" spans="1:14" x14ac:dyDescent="0.35">
      <c r="B52" s="3"/>
      <c r="C52" s="16"/>
      <c r="D52" s="16"/>
      <c r="E52" s="16"/>
      <c r="F52" s="16"/>
      <c r="G52" s="16"/>
      <c r="H52" s="16"/>
      <c r="I52" s="16"/>
      <c r="J52" s="16"/>
      <c r="K52" s="40"/>
    </row>
    <row r="53" spans="1:14" x14ac:dyDescent="0.35">
      <c r="B53" s="6"/>
      <c r="C53" s="17"/>
      <c r="D53" s="17"/>
      <c r="E53" s="17"/>
      <c r="F53" s="17"/>
      <c r="G53" s="17"/>
      <c r="H53" s="17"/>
      <c r="I53" s="17"/>
      <c r="J53" s="17"/>
      <c r="K53" s="40"/>
    </row>
    <row r="54" spans="1:14" s="2" customFormat="1" x14ac:dyDescent="0.35">
      <c r="B54" s="6"/>
      <c r="C54" s="17"/>
      <c r="D54" s="17"/>
      <c r="E54" s="17"/>
      <c r="F54" s="17"/>
      <c r="G54" s="17"/>
      <c r="H54" s="17"/>
      <c r="I54" s="17"/>
      <c r="J54" s="17"/>
      <c r="K54" s="40"/>
      <c r="L54" s="57"/>
      <c r="M54" s="57"/>
      <c r="N54" s="58"/>
    </row>
    <row r="55" spans="1:14" s="2" customFormat="1" x14ac:dyDescent="0.35">
      <c r="B55" s="6"/>
      <c r="C55" s="17"/>
      <c r="D55" s="17"/>
      <c r="E55" s="17"/>
      <c r="F55" s="17"/>
      <c r="G55" s="17"/>
      <c r="H55" s="17"/>
      <c r="I55" s="17"/>
      <c r="J55" s="17"/>
      <c r="K55" s="40"/>
      <c r="L55" s="57"/>
      <c r="M55" s="57"/>
      <c r="N55" s="58"/>
    </row>
    <row r="56" spans="1:14" x14ac:dyDescent="0.35">
      <c r="A56" s="7"/>
      <c r="B56" s="6"/>
      <c r="C56" s="17"/>
      <c r="D56" s="17"/>
      <c r="E56" s="17"/>
      <c r="F56" s="17"/>
      <c r="G56" s="17"/>
      <c r="H56" s="17"/>
      <c r="I56" s="17"/>
      <c r="J56" s="17"/>
    </row>
    <row r="57" spans="1:14" x14ac:dyDescent="0.35">
      <c r="A57" s="7"/>
      <c r="B57" s="6"/>
      <c r="C57" s="17"/>
      <c r="D57" s="17"/>
      <c r="E57" s="17"/>
      <c r="F57" s="17"/>
      <c r="G57" s="17"/>
      <c r="H57" s="17"/>
      <c r="I57" s="17"/>
      <c r="J57" s="17"/>
    </row>
    <row r="58" spans="1:14" x14ac:dyDescent="0.35">
      <c r="A58" s="7"/>
      <c r="B58" s="6"/>
      <c r="C58" s="17"/>
      <c r="D58" s="17"/>
      <c r="E58" s="17"/>
      <c r="F58" s="17"/>
      <c r="G58" s="17"/>
      <c r="H58" s="17"/>
      <c r="I58" s="17"/>
      <c r="J58" s="17"/>
    </row>
    <row r="59" spans="1:14" x14ac:dyDescent="0.35">
      <c r="A59" s="7"/>
      <c r="B59" s="6"/>
      <c r="C59" s="17"/>
      <c r="D59" s="17"/>
      <c r="E59" s="17"/>
      <c r="F59" s="17"/>
      <c r="G59" s="17"/>
      <c r="H59" s="17"/>
      <c r="I59" s="17"/>
      <c r="J59" s="17"/>
    </row>
    <row r="60" spans="1:14" x14ac:dyDescent="0.35">
      <c r="A60" s="2"/>
      <c r="B60" s="6"/>
      <c r="C60" s="17"/>
      <c r="D60" s="17"/>
      <c r="E60" s="17"/>
      <c r="F60" s="17"/>
      <c r="G60" s="17"/>
      <c r="H60" s="17"/>
      <c r="I60" s="17"/>
      <c r="J60" s="17"/>
    </row>
    <row r="61" spans="1:14" x14ac:dyDescent="0.35">
      <c r="A61" s="2"/>
      <c r="B61" s="6"/>
      <c r="C61" s="17"/>
      <c r="D61" s="17"/>
      <c r="E61" s="17"/>
      <c r="F61" s="17"/>
      <c r="G61" s="17"/>
      <c r="H61" s="17"/>
      <c r="I61" s="17"/>
      <c r="J61" s="17"/>
    </row>
    <row r="62" spans="1:14" x14ac:dyDescent="0.35">
      <c r="A62" s="2"/>
      <c r="B62" s="6"/>
      <c r="C62" s="17"/>
      <c r="D62" s="17"/>
      <c r="E62" s="17"/>
      <c r="F62" s="17"/>
      <c r="G62" s="17"/>
      <c r="H62" s="17"/>
      <c r="I62" s="17"/>
      <c r="J62" s="17"/>
    </row>
    <row r="63" spans="1:14" x14ac:dyDescent="0.35">
      <c r="A63" s="2"/>
      <c r="B63" s="6"/>
      <c r="C63" s="17"/>
      <c r="D63" s="17"/>
      <c r="E63" s="17"/>
      <c r="F63" s="17"/>
      <c r="G63" s="17"/>
      <c r="H63" s="17"/>
      <c r="I63" s="17"/>
      <c r="J63" s="17"/>
    </row>
    <row r="64" spans="1:14" x14ac:dyDescent="0.35">
      <c r="A64" s="2"/>
      <c r="B64" s="6"/>
      <c r="C64" s="17"/>
      <c r="D64" s="17"/>
      <c r="E64" s="17"/>
      <c r="F64" s="17"/>
      <c r="G64" s="17"/>
      <c r="H64" s="17"/>
      <c r="I64" s="17"/>
      <c r="J64" s="17"/>
    </row>
    <row r="65" spans="1:10" x14ac:dyDescent="0.35">
      <c r="A65" s="2"/>
      <c r="B65" s="6"/>
      <c r="C65" s="17"/>
      <c r="D65" s="17"/>
      <c r="E65" s="17"/>
      <c r="F65" s="17"/>
      <c r="G65" s="17"/>
      <c r="H65" s="17"/>
      <c r="I65" s="17"/>
      <c r="J65" s="17"/>
    </row>
    <row r="66" spans="1:10" x14ac:dyDescent="0.35">
      <c r="A66" s="2"/>
      <c r="B66" s="6"/>
      <c r="C66" s="17"/>
      <c r="D66" s="17"/>
      <c r="E66" s="17"/>
      <c r="F66" s="17"/>
      <c r="G66" s="17"/>
      <c r="H66" s="17"/>
      <c r="I66" s="17"/>
      <c r="J66" s="17"/>
    </row>
    <row r="67" spans="1:10" x14ac:dyDescent="0.35">
      <c r="A67" s="2"/>
      <c r="B67" s="6"/>
      <c r="C67" s="17"/>
      <c r="D67" s="17"/>
      <c r="E67" s="17"/>
      <c r="F67" s="17"/>
      <c r="G67" s="17"/>
      <c r="H67" s="17"/>
      <c r="I67" s="17"/>
      <c r="J67" s="17"/>
    </row>
    <row r="68" spans="1:10" x14ac:dyDescent="0.35">
      <c r="A68" s="2"/>
      <c r="B68" s="6"/>
      <c r="C68" s="17"/>
      <c r="D68" s="17"/>
      <c r="E68" s="17"/>
      <c r="F68" s="17"/>
      <c r="G68" s="17"/>
      <c r="H68" s="17"/>
      <c r="I68" s="17"/>
      <c r="J68" s="17"/>
    </row>
    <row r="69" spans="1:10" x14ac:dyDescent="0.35">
      <c r="A69" s="2"/>
      <c r="B69" s="6"/>
      <c r="C69" s="17"/>
      <c r="D69" s="17"/>
      <c r="E69" s="17"/>
      <c r="F69" s="17"/>
      <c r="G69" s="17"/>
      <c r="H69" s="17"/>
      <c r="I69" s="17"/>
      <c r="J69" s="17"/>
    </row>
    <row r="70" spans="1:10" x14ac:dyDescent="0.35">
      <c r="A70" s="2"/>
      <c r="B70" s="6"/>
      <c r="C70" s="17"/>
      <c r="D70" s="17"/>
      <c r="E70" s="17"/>
      <c r="F70" s="17"/>
      <c r="G70" s="17"/>
      <c r="H70" s="17"/>
      <c r="I70" s="17"/>
      <c r="J70" s="17"/>
    </row>
    <row r="71" spans="1:10" x14ac:dyDescent="0.35">
      <c r="A71" s="2"/>
      <c r="B71" s="6"/>
      <c r="C71" s="17"/>
      <c r="D71" s="17"/>
      <c r="E71" s="17"/>
      <c r="F71" s="17"/>
      <c r="G71" s="17"/>
      <c r="H71" s="17"/>
      <c r="I71" s="17"/>
      <c r="J71" s="17"/>
    </row>
    <row r="72" spans="1:10" x14ac:dyDescent="0.35">
      <c r="A72" s="2"/>
      <c r="B72" s="6"/>
      <c r="C72" s="17"/>
      <c r="D72" s="17"/>
      <c r="E72" s="17"/>
      <c r="F72" s="17"/>
      <c r="G72" s="17"/>
      <c r="H72" s="17"/>
      <c r="I72" s="17"/>
      <c r="J72" s="17"/>
    </row>
    <row r="73" spans="1:10" x14ac:dyDescent="0.35">
      <c r="A73" s="2"/>
      <c r="B73" s="6"/>
      <c r="C73" s="17"/>
      <c r="D73" s="17"/>
      <c r="E73" s="17"/>
      <c r="F73" s="17"/>
      <c r="G73" s="17"/>
      <c r="H73" s="17"/>
      <c r="I73" s="17"/>
      <c r="J73" s="17"/>
    </row>
    <row r="74" spans="1:10" x14ac:dyDescent="0.35">
      <c r="A74" s="2"/>
      <c r="B74" s="6"/>
      <c r="C74" s="17"/>
      <c r="D74" s="17"/>
      <c r="E74" s="17"/>
      <c r="F74" s="17"/>
      <c r="G74" s="17"/>
      <c r="H74" s="17"/>
      <c r="I74" s="17"/>
      <c r="J74" s="17"/>
    </row>
    <row r="75" spans="1:10" x14ac:dyDescent="0.35">
      <c r="A75" s="2"/>
      <c r="B75" s="6"/>
      <c r="C75" s="17"/>
      <c r="D75" s="17"/>
      <c r="E75" s="17"/>
      <c r="F75" s="17"/>
      <c r="G75" s="17"/>
      <c r="H75" s="17"/>
      <c r="I75" s="17"/>
      <c r="J75" s="17"/>
    </row>
    <row r="76" spans="1:10" x14ac:dyDescent="0.35">
      <c r="A76" s="2"/>
      <c r="B76" s="6"/>
      <c r="C76" s="17"/>
      <c r="D76" s="17"/>
      <c r="E76" s="17"/>
      <c r="F76" s="17"/>
      <c r="G76" s="17"/>
      <c r="H76" s="17"/>
      <c r="I76" s="17"/>
      <c r="J76" s="17"/>
    </row>
    <row r="77" spans="1:10" x14ac:dyDescent="0.35">
      <c r="A77" s="2"/>
      <c r="B77" s="6"/>
      <c r="C77" s="17"/>
      <c r="D77" s="17"/>
      <c r="E77" s="17"/>
      <c r="F77" s="17"/>
      <c r="G77" s="17"/>
      <c r="H77" s="17"/>
      <c r="I77" s="17"/>
      <c r="J77" s="17"/>
    </row>
    <row r="78" spans="1:10" x14ac:dyDescent="0.35">
      <c r="A78" s="2"/>
      <c r="B78" s="6"/>
      <c r="C78" s="17"/>
      <c r="D78" s="17"/>
      <c r="E78" s="17"/>
      <c r="F78" s="17"/>
      <c r="G78" s="17"/>
      <c r="H78" s="17"/>
      <c r="I78" s="17"/>
      <c r="J78" s="17"/>
    </row>
    <row r="79" spans="1:10" x14ac:dyDescent="0.35">
      <c r="A79" s="2"/>
    </row>
    <row r="80" spans="1:10" x14ac:dyDescent="0.35">
      <c r="A80" s="2"/>
    </row>
    <row r="81" spans="1:12" x14ac:dyDescent="0.35">
      <c r="A81" s="2"/>
    </row>
    <row r="82" spans="1:12" x14ac:dyDescent="0.35">
      <c r="A82" s="2"/>
    </row>
    <row r="83" spans="1:12" x14ac:dyDescent="0.35">
      <c r="A83" s="2"/>
    </row>
    <row r="84" spans="1:12" x14ac:dyDescent="0.35">
      <c r="A84" s="2"/>
    </row>
    <row r="85" spans="1:12" x14ac:dyDescent="0.35">
      <c r="A85" s="2"/>
      <c r="L85"/>
    </row>
    <row r="86" spans="1:12" x14ac:dyDescent="0.35">
      <c r="L86"/>
    </row>
    <row r="87" spans="1:12" x14ac:dyDescent="0.35">
      <c r="L87"/>
    </row>
  </sheetData>
  <mergeCells count="42">
    <mergeCell ref="B1:J1"/>
    <mergeCell ref="B39:B41"/>
    <mergeCell ref="C45:I45"/>
    <mergeCell ref="B28:B29"/>
    <mergeCell ref="B15:B18"/>
    <mergeCell ref="C15:C18"/>
    <mergeCell ref="B24:B25"/>
    <mergeCell ref="I39:I41"/>
    <mergeCell ref="G17:G18"/>
    <mergeCell ref="B23:J23"/>
    <mergeCell ref="I16:I18"/>
    <mergeCell ref="B2:I2"/>
    <mergeCell ref="I9:I10"/>
    <mergeCell ref="C8:C9"/>
    <mergeCell ref="B8:B10"/>
    <mergeCell ref="D8:D9"/>
    <mergeCell ref="B4:J4"/>
    <mergeCell ref="C5:J5"/>
    <mergeCell ref="G9:G10"/>
    <mergeCell ref="L3:N3"/>
    <mergeCell ref="C50:D50"/>
    <mergeCell ref="G51:H51"/>
    <mergeCell ref="C51:D51"/>
    <mergeCell ref="H40:H41"/>
    <mergeCell ref="H28:H29"/>
    <mergeCell ref="H43:H44"/>
    <mergeCell ref="G49:H49"/>
    <mergeCell ref="G40:G41"/>
    <mergeCell ref="L4:N4"/>
    <mergeCell ref="J28:J29"/>
    <mergeCell ref="J40:J41"/>
    <mergeCell ref="L22:N22"/>
    <mergeCell ref="E50:I50"/>
    <mergeCell ref="G28:G29"/>
    <mergeCell ref="D15:D18"/>
    <mergeCell ref="J13:J14"/>
    <mergeCell ref="I28:I29"/>
    <mergeCell ref="I30:I31"/>
    <mergeCell ref="I13:I14"/>
    <mergeCell ref="B13:B14"/>
    <mergeCell ref="H13:H14"/>
    <mergeCell ref="G13:G14"/>
  </mergeCells>
  <pageMargins left="0.7" right="0.7" top="0.75" bottom="0.75" header="0.3" footer="0.3"/>
  <pageSetup paperSize="17" scale="63" fitToHeight="2" orientation="portrait" r:id="rId1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>
      <selection activeCell="D41" sqref="D41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GRAPH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Cullen, Laura</dc:creator>
  <cp:lastModifiedBy>Daniel Forest</cp:lastModifiedBy>
  <cp:lastPrinted>2018-02-23T21:39:55Z</cp:lastPrinted>
  <dcterms:created xsi:type="dcterms:W3CDTF">2016-11-07T14:40:24Z</dcterms:created>
  <dcterms:modified xsi:type="dcterms:W3CDTF">2018-11-26T21:00:25Z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